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05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2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2" i="1"/>
  <c r="D6" i="1"/>
  <c r="D5" i="1"/>
  <c r="D4" i="1"/>
  <c r="D3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51" i="1"/>
  <c r="B50" i="1"/>
  <c r="G3" i="1" l="1"/>
</calcChain>
</file>

<file path=xl/sharedStrings.xml><?xml version="1.0" encoding="utf-8"?>
<sst xmlns="http://schemas.openxmlformats.org/spreadsheetml/2006/main" count="9" uniqueCount="9">
  <si>
    <t>MES</t>
  </si>
  <si>
    <t>Xi</t>
  </si>
  <si>
    <t>Xi-X</t>
  </si>
  <si>
    <t>TOTAL</t>
  </si>
  <si>
    <t>(Xi-X)^2</t>
  </si>
  <si>
    <t>σ =</t>
  </si>
  <si>
    <t>σ^2=</t>
  </si>
  <si>
    <t>x ̅=</t>
  </si>
  <si>
    <t>CV=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</si>
</sst>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2" fontId="0" fillId="0" borderId="6" xfId="0" applyNumberFormat="1" applyBorder="1"/>
    <xf numFmtId="0" fontId="0" fillId="0" borderId="7" xfId="0" applyBorder="1"/>
    <xf numFmtId="0" fontId="0" fillId="0" borderId="8" xfId="0" applyBorder="1"/>
    <xf numFmtId="2" fontId="0" fillId="0" borderId="9" xfId="0" applyNumberFormat="1" applyBorder="1"/>
    <xf numFmtId="2" fontId="0" fillId="0" borderId="4" xfId="0" applyNumberForma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Hoja1!$B$1</c:f>
              <c:strCache>
                <c:ptCount val="1"/>
                <c:pt idx="0">
                  <c:v>Xi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Hoja1!$B$2:$B$49</c:f>
              <c:numCache>
                <c:formatCode>General</c:formatCode>
                <c:ptCount val="48"/>
                <c:pt idx="0">
                  <c:v>44.347000000000001</c:v>
                </c:pt>
                <c:pt idx="1">
                  <c:v>12.445</c:v>
                </c:pt>
                <c:pt idx="2">
                  <c:v>26.88</c:v>
                </c:pt>
                <c:pt idx="3">
                  <c:v>23.366</c:v>
                </c:pt>
                <c:pt idx="4">
                  <c:v>42.463999999999999</c:v>
                </c:pt>
                <c:pt idx="5">
                  <c:v>15.48</c:v>
                </c:pt>
                <c:pt idx="6">
                  <c:v>21.562000000000001</c:v>
                </c:pt>
                <c:pt idx="7">
                  <c:v>11.625</c:v>
                </c:pt>
                <c:pt idx="8">
                  <c:v>39.496000000000002</c:v>
                </c:pt>
                <c:pt idx="9">
                  <c:v>39.402000000000001</c:v>
                </c:pt>
                <c:pt idx="10">
                  <c:v>47.698999999999998</c:v>
                </c:pt>
                <c:pt idx="11">
                  <c:v>44.314999999999998</c:v>
                </c:pt>
                <c:pt idx="12">
                  <c:v>29.581</c:v>
                </c:pt>
                <c:pt idx="13">
                  <c:v>44.32</c:v>
                </c:pt>
                <c:pt idx="14">
                  <c:v>35.264000000000003</c:v>
                </c:pt>
                <c:pt idx="15">
                  <c:v>10.124000000000001</c:v>
                </c:pt>
                <c:pt idx="16">
                  <c:v>43.52</c:v>
                </c:pt>
                <c:pt idx="17">
                  <c:v>26.36</c:v>
                </c:pt>
                <c:pt idx="18">
                  <c:v>19.533999999999999</c:v>
                </c:pt>
                <c:pt idx="19">
                  <c:v>30.754999999999999</c:v>
                </c:pt>
                <c:pt idx="20">
                  <c:v>37.326999999999998</c:v>
                </c:pt>
                <c:pt idx="21">
                  <c:v>15.832000000000001</c:v>
                </c:pt>
                <c:pt idx="22">
                  <c:v>33.918999999999997</c:v>
                </c:pt>
                <c:pt idx="23">
                  <c:v>29.498000000000001</c:v>
                </c:pt>
                <c:pt idx="24">
                  <c:v>46.136000000000003</c:v>
                </c:pt>
                <c:pt idx="25">
                  <c:v>18.007000000000001</c:v>
                </c:pt>
                <c:pt idx="26">
                  <c:v>36.338999999999999</c:v>
                </c:pt>
                <c:pt idx="27">
                  <c:v>27.696000000000002</c:v>
                </c:pt>
                <c:pt idx="28">
                  <c:v>47.412999999999997</c:v>
                </c:pt>
                <c:pt idx="29">
                  <c:v>47.636000000000003</c:v>
                </c:pt>
                <c:pt idx="30">
                  <c:v>20.978000000000002</c:v>
                </c:pt>
                <c:pt idx="31">
                  <c:v>49.079000000000001</c:v>
                </c:pt>
                <c:pt idx="32">
                  <c:v>40.667999999999999</c:v>
                </c:pt>
                <c:pt idx="33">
                  <c:v>45.932000000000002</c:v>
                </c:pt>
                <c:pt idx="34">
                  <c:v>40.454000000000001</c:v>
                </c:pt>
                <c:pt idx="35">
                  <c:v>46.131999999999998</c:v>
                </c:pt>
                <c:pt idx="36">
                  <c:v>35.054000000000002</c:v>
                </c:pt>
                <c:pt idx="37">
                  <c:v>11.906000000000001</c:v>
                </c:pt>
                <c:pt idx="38">
                  <c:v>22.532</c:v>
                </c:pt>
                <c:pt idx="39">
                  <c:v>43.045000000000002</c:v>
                </c:pt>
                <c:pt idx="40">
                  <c:v>45.073999999999998</c:v>
                </c:pt>
                <c:pt idx="41">
                  <c:v>16.504999999999999</c:v>
                </c:pt>
                <c:pt idx="42">
                  <c:v>27.335999999999999</c:v>
                </c:pt>
                <c:pt idx="43">
                  <c:v>37.831000000000003</c:v>
                </c:pt>
                <c:pt idx="44">
                  <c:v>29.757000000000001</c:v>
                </c:pt>
                <c:pt idx="45">
                  <c:v>37.765000000000001</c:v>
                </c:pt>
                <c:pt idx="46">
                  <c:v>22.236999999999998</c:v>
                </c:pt>
                <c:pt idx="47">
                  <c:v>38.600999999999999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1E-4A48-B21E-A29CCCA05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191568"/>
        <c:axId val="856185328"/>
      </c:lineChart>
      <c:catAx>
        <c:axId val="85619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6185328"/>
        <c:crosses val="autoZero"/>
        <c:auto val="1"/>
        <c:lblAlgn val="ctr"/>
        <c:lblOffset val="100"/>
        <c:noMultiLvlLbl val="0"/>
      </c:catAx>
      <c:valAx>
        <c:axId val="8561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619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898</xdr:colOff>
      <xdr:row>6</xdr:row>
      <xdr:rowOff>12221</xdr:rowOff>
    </xdr:from>
    <xdr:to>
      <xdr:col>10</xdr:col>
      <xdr:colOff>708983</xdr:colOff>
      <xdr:row>20</xdr:row>
      <xdr:rowOff>122567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Normal="100" workbookViewId="0">
      <selection activeCell="O16" sqref="O16"/>
    </sheetView>
  </sheetViews>
  <sheetFormatPr baseColWidth="10" defaultRowHeight="15" x14ac:dyDescent="0.25"/>
  <cols>
    <col min="1" max="1" width="7.28515625" customWidth="1"/>
    <col min="4" max="4" width="20" bestFit="1" customWidth="1"/>
    <col min="7" max="7" width="12" bestFit="1" customWidth="1"/>
  </cols>
  <sheetData>
    <row r="1" spans="1:7" ht="15.75" thickBot="1" x14ac:dyDescent="0.3">
      <c r="A1" s="4" t="s">
        <v>0</v>
      </c>
      <c r="B1" s="5" t="s">
        <v>1</v>
      </c>
      <c r="C1" s="5" t="s">
        <v>2</v>
      </c>
      <c r="D1" s="6" t="s">
        <v>4</v>
      </c>
    </row>
    <row r="2" spans="1:7" x14ac:dyDescent="0.25">
      <c r="A2" s="7">
        <v>1</v>
      </c>
      <c r="B2" s="2">
        <v>44.347000000000001</v>
      </c>
      <c r="C2" s="3">
        <f>B2-B51</f>
        <v>11.863083333333336</v>
      </c>
      <c r="D2" s="8">
        <f t="shared" ref="D2:D49" si="0">C2^2</f>
        <v>140.73274617361116</v>
      </c>
      <c r="F2" s="4" t="s">
        <v>6</v>
      </c>
      <c r="G2" s="12">
        <f>D50/48</f>
        <v>134.27688290972216</v>
      </c>
    </row>
    <row r="3" spans="1:7" x14ac:dyDescent="0.25">
      <c r="A3" s="7">
        <v>2</v>
      </c>
      <c r="B3" s="2">
        <v>12.445</v>
      </c>
      <c r="C3" s="3">
        <f>B3-B51</f>
        <v>-20.038916666666665</v>
      </c>
      <c r="D3" s="8">
        <f t="shared" si="0"/>
        <v>401.55818117361105</v>
      </c>
      <c r="F3" s="7" t="s">
        <v>5</v>
      </c>
      <c r="G3" s="8">
        <f>SQRT(G2)</f>
        <v>11.587790251368988</v>
      </c>
    </row>
    <row r="4" spans="1:7" ht="15.75" thickBot="1" x14ac:dyDescent="0.3">
      <c r="A4" s="7">
        <v>3</v>
      </c>
      <c r="B4" s="2">
        <v>26.88</v>
      </c>
      <c r="C4" s="3">
        <f>B4-B51</f>
        <v>-5.6039166666666667</v>
      </c>
      <c r="D4" s="8">
        <f t="shared" si="0"/>
        <v>31.403882006944443</v>
      </c>
      <c r="F4" s="9" t="s">
        <v>8</v>
      </c>
      <c r="G4" s="11">
        <f>G3/ABS(B51)</f>
        <v>0.35672392495883309</v>
      </c>
    </row>
    <row r="5" spans="1:7" x14ac:dyDescent="0.25">
      <c r="A5" s="7">
        <v>4</v>
      </c>
      <c r="B5" s="2">
        <v>23.366</v>
      </c>
      <c r="C5" s="3">
        <f>B5-B51</f>
        <v>-9.117916666666666</v>
      </c>
      <c r="D5" s="8">
        <f t="shared" si="0"/>
        <v>83.136404340277764</v>
      </c>
    </row>
    <row r="6" spans="1:7" x14ac:dyDescent="0.25">
      <c r="A6" s="7">
        <v>5</v>
      </c>
      <c r="B6" s="2">
        <v>42.463999999999999</v>
      </c>
      <c r="C6" s="3">
        <f>B6-B51</f>
        <v>9.980083333333333</v>
      </c>
      <c r="D6" s="8">
        <f t="shared" si="0"/>
        <v>99.602063340277766</v>
      </c>
    </row>
    <row r="7" spans="1:7" x14ac:dyDescent="0.25">
      <c r="A7" s="7">
        <v>6</v>
      </c>
      <c r="B7" s="2">
        <v>15.48</v>
      </c>
      <c r="C7" s="3">
        <f>B7-B51</f>
        <v>-17.003916666666665</v>
      </c>
      <c r="D7" s="8">
        <f t="shared" si="0"/>
        <v>289.13318200694442</v>
      </c>
    </row>
    <row r="8" spans="1:7" x14ac:dyDescent="0.25">
      <c r="A8" s="7">
        <v>7</v>
      </c>
      <c r="B8" s="2">
        <v>21.562000000000001</v>
      </c>
      <c r="C8" s="3">
        <f>B8-B51</f>
        <v>-10.921916666666664</v>
      </c>
      <c r="D8" s="8">
        <f t="shared" si="0"/>
        <v>119.28826367361107</v>
      </c>
    </row>
    <row r="9" spans="1:7" x14ac:dyDescent="0.25">
      <c r="A9" s="7">
        <v>8</v>
      </c>
      <c r="B9" s="2">
        <v>11.625</v>
      </c>
      <c r="C9" s="3">
        <f>B9-B51</f>
        <v>-20.858916666666666</v>
      </c>
      <c r="D9" s="8">
        <f t="shared" si="0"/>
        <v>435.09440450694439</v>
      </c>
    </row>
    <row r="10" spans="1:7" x14ac:dyDescent="0.25">
      <c r="A10" s="7">
        <v>9</v>
      </c>
      <c r="B10" s="2">
        <v>39.496000000000002</v>
      </c>
      <c r="C10" s="3">
        <f>B10-B51</f>
        <v>7.0120833333333366</v>
      </c>
      <c r="D10" s="8">
        <f t="shared" si="0"/>
        <v>49.169312673611159</v>
      </c>
    </row>
    <row r="11" spans="1:7" x14ac:dyDescent="0.25">
      <c r="A11" s="7">
        <v>10</v>
      </c>
      <c r="B11" s="2">
        <v>39.402000000000001</v>
      </c>
      <c r="C11" s="3">
        <f>B11-B51</f>
        <v>6.9180833333333354</v>
      </c>
      <c r="D11" s="8">
        <f t="shared" si="0"/>
        <v>47.859877006944473</v>
      </c>
    </row>
    <row r="12" spans="1:7" x14ac:dyDescent="0.25">
      <c r="A12" s="7">
        <v>11</v>
      </c>
      <c r="B12" s="2">
        <v>47.698999999999998</v>
      </c>
      <c r="C12" s="3">
        <f>B12-B51</f>
        <v>15.215083333333332</v>
      </c>
      <c r="D12" s="8">
        <f t="shared" si="0"/>
        <v>231.49876084027775</v>
      </c>
    </row>
    <row r="13" spans="1:7" x14ac:dyDescent="0.25">
      <c r="A13" s="7">
        <v>12</v>
      </c>
      <c r="B13" s="2">
        <v>44.314999999999998</v>
      </c>
      <c r="C13" s="3">
        <f>B13-B51</f>
        <v>11.831083333333332</v>
      </c>
      <c r="D13" s="8">
        <f t="shared" si="0"/>
        <v>139.97453284027776</v>
      </c>
    </row>
    <row r="14" spans="1:7" x14ac:dyDescent="0.25">
      <c r="A14" s="7">
        <v>13</v>
      </c>
      <c r="B14" s="2">
        <v>29.581</v>
      </c>
      <c r="C14" s="3">
        <f>B14-B51</f>
        <v>-2.9029166666666661</v>
      </c>
      <c r="D14" s="8">
        <f t="shared" si="0"/>
        <v>8.4269251736111084</v>
      </c>
    </row>
    <row r="15" spans="1:7" x14ac:dyDescent="0.25">
      <c r="A15" s="7">
        <v>14</v>
      </c>
      <c r="B15" s="2">
        <v>44.32</v>
      </c>
      <c r="C15" s="3">
        <f>B15-B51</f>
        <v>11.836083333333335</v>
      </c>
      <c r="D15" s="8">
        <f t="shared" si="0"/>
        <v>140.09286867361115</v>
      </c>
    </row>
    <row r="16" spans="1:7" x14ac:dyDescent="0.25">
      <c r="A16" s="7">
        <v>15</v>
      </c>
      <c r="B16" s="2">
        <v>35.264000000000003</v>
      </c>
      <c r="C16" s="3">
        <f>B16-B51</f>
        <v>2.7800833333333372</v>
      </c>
      <c r="D16" s="8">
        <f t="shared" si="0"/>
        <v>7.7288633402777993</v>
      </c>
    </row>
    <row r="17" spans="1:4" x14ac:dyDescent="0.25">
      <c r="A17" s="7">
        <v>16</v>
      </c>
      <c r="B17" s="2">
        <v>10.124000000000001</v>
      </c>
      <c r="C17" s="3">
        <f>B17-B51</f>
        <v>-22.359916666666663</v>
      </c>
      <c r="D17" s="8">
        <f t="shared" si="0"/>
        <v>499.96587334027765</v>
      </c>
    </row>
    <row r="18" spans="1:4" x14ac:dyDescent="0.25">
      <c r="A18" s="7">
        <v>17</v>
      </c>
      <c r="B18" s="2">
        <v>43.52</v>
      </c>
      <c r="C18" s="3">
        <f>B18-B51</f>
        <v>11.036083333333337</v>
      </c>
      <c r="D18" s="8">
        <f t="shared" si="0"/>
        <v>121.79513534027787</v>
      </c>
    </row>
    <row r="19" spans="1:4" x14ac:dyDescent="0.25">
      <c r="A19" s="7">
        <v>18</v>
      </c>
      <c r="B19" s="2">
        <v>26.36</v>
      </c>
      <c r="C19" s="3">
        <f>B19-B51</f>
        <v>-6.1239166666666662</v>
      </c>
      <c r="D19" s="8">
        <f t="shared" si="0"/>
        <v>37.502355340277774</v>
      </c>
    </row>
    <row r="20" spans="1:4" x14ac:dyDescent="0.25">
      <c r="A20" s="7">
        <v>19</v>
      </c>
      <c r="B20" s="2">
        <v>19.533999999999999</v>
      </c>
      <c r="C20" s="3">
        <f>B20-B51</f>
        <v>-12.949916666666667</v>
      </c>
      <c r="D20" s="8">
        <f t="shared" si="0"/>
        <v>167.70034167361112</v>
      </c>
    </row>
    <row r="21" spans="1:4" x14ac:dyDescent="0.25">
      <c r="A21" s="7">
        <v>20</v>
      </c>
      <c r="B21" s="2">
        <v>30.754999999999999</v>
      </c>
      <c r="C21" s="3">
        <f>B21-B51</f>
        <v>-1.7289166666666667</v>
      </c>
      <c r="D21" s="8">
        <f t="shared" si="0"/>
        <v>2.9891528402777778</v>
      </c>
    </row>
    <row r="22" spans="1:4" x14ac:dyDescent="0.25">
      <c r="A22" s="7">
        <v>21</v>
      </c>
      <c r="B22" s="2">
        <v>37.326999999999998</v>
      </c>
      <c r="C22" s="3">
        <f>B22-B51</f>
        <v>4.8430833333333325</v>
      </c>
      <c r="D22" s="8">
        <f t="shared" si="0"/>
        <v>23.455456173611104</v>
      </c>
    </row>
    <row r="23" spans="1:4" x14ac:dyDescent="0.25">
      <c r="A23" s="7">
        <v>22</v>
      </c>
      <c r="B23" s="2">
        <v>15.832000000000001</v>
      </c>
      <c r="C23" s="3">
        <f>B23-B51</f>
        <v>-16.651916666666665</v>
      </c>
      <c r="D23" s="8">
        <f t="shared" si="0"/>
        <v>277.28632867361108</v>
      </c>
    </row>
    <row r="24" spans="1:4" x14ac:dyDescent="0.25">
      <c r="A24" s="7">
        <v>23</v>
      </c>
      <c r="B24" s="2">
        <v>33.918999999999997</v>
      </c>
      <c r="C24" s="3">
        <f>B24-B51</f>
        <v>1.4350833333333313</v>
      </c>
      <c r="D24" s="8">
        <f t="shared" si="0"/>
        <v>2.0594641736111052</v>
      </c>
    </row>
    <row r="25" spans="1:4" x14ac:dyDescent="0.25">
      <c r="A25" s="7">
        <v>24</v>
      </c>
      <c r="B25" s="2">
        <v>29.498000000000001</v>
      </c>
      <c r="C25" s="3">
        <f>B25-B51</f>
        <v>-2.9859166666666646</v>
      </c>
      <c r="D25" s="8">
        <f t="shared" si="0"/>
        <v>8.9156983402777659</v>
      </c>
    </row>
    <row r="26" spans="1:4" x14ac:dyDescent="0.25">
      <c r="A26" s="7">
        <v>25</v>
      </c>
      <c r="B26" s="2">
        <v>46.136000000000003</v>
      </c>
      <c r="C26" s="3">
        <f>B26-B51</f>
        <v>13.652083333333337</v>
      </c>
      <c r="D26" s="8">
        <f t="shared" si="0"/>
        <v>186.37937934027789</v>
      </c>
    </row>
    <row r="27" spans="1:4" x14ac:dyDescent="0.25">
      <c r="A27" s="7">
        <v>26</v>
      </c>
      <c r="B27" s="2">
        <v>18.007000000000001</v>
      </c>
      <c r="C27" s="3">
        <f>B27-B51</f>
        <v>-14.476916666666664</v>
      </c>
      <c r="D27" s="8">
        <f t="shared" si="0"/>
        <v>209.58111617361104</v>
      </c>
    </row>
    <row r="28" spans="1:4" x14ac:dyDescent="0.25">
      <c r="A28" s="7">
        <v>27</v>
      </c>
      <c r="B28" s="2">
        <v>36.338999999999999</v>
      </c>
      <c r="C28" s="3">
        <f>B28-B51</f>
        <v>3.855083333333333</v>
      </c>
      <c r="D28" s="8">
        <f t="shared" si="0"/>
        <v>14.861667506944441</v>
      </c>
    </row>
    <row r="29" spans="1:4" x14ac:dyDescent="0.25">
      <c r="A29" s="7">
        <v>28</v>
      </c>
      <c r="B29" s="2">
        <v>27.696000000000002</v>
      </c>
      <c r="C29" s="3">
        <f>B29-B51</f>
        <v>-4.7879166666666642</v>
      </c>
      <c r="D29" s="8">
        <f t="shared" si="0"/>
        <v>22.924146006944419</v>
      </c>
    </row>
    <row r="30" spans="1:4" x14ac:dyDescent="0.25">
      <c r="A30" s="7">
        <v>29</v>
      </c>
      <c r="B30" s="2">
        <v>47.412999999999997</v>
      </c>
      <c r="C30" s="3">
        <f>B30-B51</f>
        <v>14.929083333333331</v>
      </c>
      <c r="D30" s="8">
        <f t="shared" si="0"/>
        <v>222.87752917361104</v>
      </c>
    </row>
    <row r="31" spans="1:4" x14ac:dyDescent="0.25">
      <c r="A31" s="7">
        <v>30</v>
      </c>
      <c r="B31" s="2">
        <v>47.636000000000003</v>
      </c>
      <c r="C31" s="3">
        <f>B31-B51</f>
        <v>15.152083333333337</v>
      </c>
      <c r="D31" s="8">
        <f t="shared" si="0"/>
        <v>229.5856293402779</v>
      </c>
    </row>
    <row r="32" spans="1:4" x14ac:dyDescent="0.25">
      <c r="A32" s="7">
        <v>31</v>
      </c>
      <c r="B32" s="2">
        <v>20.978000000000002</v>
      </c>
      <c r="C32" s="3">
        <f>B32-B51</f>
        <v>-11.505916666666664</v>
      </c>
      <c r="D32" s="8">
        <f t="shared" si="0"/>
        <v>132.38611834027773</v>
      </c>
    </row>
    <row r="33" spans="1:4" x14ac:dyDescent="0.25">
      <c r="A33" s="7">
        <v>32</v>
      </c>
      <c r="B33" s="2">
        <v>49.079000000000001</v>
      </c>
      <c r="C33" s="3">
        <f>B33-B51</f>
        <v>16.595083333333335</v>
      </c>
      <c r="D33" s="8">
        <f t="shared" si="0"/>
        <v>275.39679084027784</v>
      </c>
    </row>
    <row r="34" spans="1:4" x14ac:dyDescent="0.25">
      <c r="A34" s="7">
        <v>33</v>
      </c>
      <c r="B34" s="2">
        <v>40.667999999999999</v>
      </c>
      <c r="C34" s="3">
        <f>B34-B51</f>
        <v>8.1840833333333336</v>
      </c>
      <c r="D34" s="8">
        <f t="shared" si="0"/>
        <v>66.979220006944445</v>
      </c>
    </row>
    <row r="35" spans="1:4" x14ac:dyDescent="0.25">
      <c r="A35" s="7">
        <v>34</v>
      </c>
      <c r="B35" s="2">
        <v>45.932000000000002</v>
      </c>
      <c r="C35" s="3">
        <f>B35-B51</f>
        <v>13.448083333333336</v>
      </c>
      <c r="D35" s="8">
        <f t="shared" si="0"/>
        <v>180.85094534027786</v>
      </c>
    </row>
    <row r="36" spans="1:4" x14ac:dyDescent="0.25">
      <c r="A36" s="7">
        <v>35</v>
      </c>
      <c r="B36" s="2">
        <v>40.454000000000001</v>
      </c>
      <c r="C36" s="3">
        <f>B36-B51</f>
        <v>7.970083333333335</v>
      </c>
      <c r="D36" s="8">
        <f t="shared" si="0"/>
        <v>63.522228340277806</v>
      </c>
    </row>
    <row r="37" spans="1:4" x14ac:dyDescent="0.25">
      <c r="A37" s="7">
        <v>36</v>
      </c>
      <c r="B37" s="2">
        <v>46.131999999999998</v>
      </c>
      <c r="C37" s="3">
        <f>B37-B51</f>
        <v>13.648083333333332</v>
      </c>
      <c r="D37" s="8">
        <f t="shared" si="0"/>
        <v>186.27017867361107</v>
      </c>
    </row>
    <row r="38" spans="1:4" x14ac:dyDescent="0.25">
      <c r="A38" s="7">
        <v>37</v>
      </c>
      <c r="B38" s="2">
        <v>35.054000000000002</v>
      </c>
      <c r="C38" s="3">
        <f>B38-B51</f>
        <v>2.5700833333333364</v>
      </c>
      <c r="D38" s="8">
        <f t="shared" si="0"/>
        <v>6.6053283402777936</v>
      </c>
    </row>
    <row r="39" spans="1:4" x14ac:dyDescent="0.25">
      <c r="A39" s="7">
        <v>38</v>
      </c>
      <c r="B39" s="2">
        <v>11.906000000000001</v>
      </c>
      <c r="C39" s="3">
        <f>B39-B51</f>
        <v>-20.577916666666667</v>
      </c>
      <c r="D39" s="8">
        <f t="shared" si="0"/>
        <v>423.45065434027777</v>
      </c>
    </row>
    <row r="40" spans="1:4" x14ac:dyDescent="0.25">
      <c r="A40" s="7">
        <v>39</v>
      </c>
      <c r="B40" s="2">
        <v>22.532</v>
      </c>
      <c r="C40" s="3">
        <f>B40-B51</f>
        <v>-9.9519166666666656</v>
      </c>
      <c r="D40" s="8">
        <f t="shared" si="0"/>
        <v>99.040645340277763</v>
      </c>
    </row>
    <row r="41" spans="1:4" x14ac:dyDescent="0.25">
      <c r="A41" s="7">
        <v>40</v>
      </c>
      <c r="B41" s="2">
        <v>43.045000000000002</v>
      </c>
      <c r="C41" s="3">
        <f>B41-B51</f>
        <v>10.561083333333336</v>
      </c>
      <c r="D41" s="8">
        <f t="shared" si="0"/>
        <v>111.53648117361116</v>
      </c>
    </row>
    <row r="42" spans="1:4" x14ac:dyDescent="0.25">
      <c r="A42" s="7">
        <v>41</v>
      </c>
      <c r="B42" s="2">
        <v>45.073999999999998</v>
      </c>
      <c r="C42" s="3">
        <f>B42-B51</f>
        <v>12.590083333333332</v>
      </c>
      <c r="D42" s="8">
        <f t="shared" si="0"/>
        <v>158.51019834027775</v>
      </c>
    </row>
    <row r="43" spans="1:4" x14ac:dyDescent="0.25">
      <c r="A43" s="7">
        <v>42</v>
      </c>
      <c r="B43" s="2">
        <v>16.504999999999999</v>
      </c>
      <c r="C43" s="3">
        <f>B43-B51</f>
        <v>-15.978916666666667</v>
      </c>
      <c r="D43" s="8">
        <f t="shared" si="0"/>
        <v>255.32577784027777</v>
      </c>
    </row>
    <row r="44" spans="1:4" x14ac:dyDescent="0.25">
      <c r="A44" s="7">
        <v>43</v>
      </c>
      <c r="B44" s="2">
        <v>27.335999999999999</v>
      </c>
      <c r="C44" s="3">
        <f>B44-B51</f>
        <v>-5.1479166666666671</v>
      </c>
      <c r="D44" s="8">
        <f t="shared" si="0"/>
        <v>26.501046006944449</v>
      </c>
    </row>
    <row r="45" spans="1:4" x14ac:dyDescent="0.25">
      <c r="A45" s="7">
        <v>44</v>
      </c>
      <c r="B45" s="2">
        <v>37.831000000000003</v>
      </c>
      <c r="C45" s="3">
        <f>B45-B51</f>
        <v>5.3470833333333374</v>
      </c>
      <c r="D45" s="8">
        <f t="shared" si="0"/>
        <v>28.591300173611156</v>
      </c>
    </row>
    <row r="46" spans="1:4" x14ac:dyDescent="0.25">
      <c r="A46" s="7">
        <v>45</v>
      </c>
      <c r="B46" s="2">
        <v>29.757000000000001</v>
      </c>
      <c r="C46" s="3">
        <f>B46-B51</f>
        <v>-2.7269166666666642</v>
      </c>
      <c r="D46" s="8">
        <f t="shared" si="0"/>
        <v>7.436074506944431</v>
      </c>
    </row>
    <row r="47" spans="1:4" x14ac:dyDescent="0.25">
      <c r="A47" s="7">
        <v>46</v>
      </c>
      <c r="B47" s="2">
        <v>37.765000000000001</v>
      </c>
      <c r="C47" s="3">
        <f>B47-B51</f>
        <v>5.2810833333333349</v>
      </c>
      <c r="D47" s="8">
        <f t="shared" si="0"/>
        <v>27.889841173611128</v>
      </c>
    </row>
    <row r="48" spans="1:4" x14ac:dyDescent="0.25">
      <c r="A48" s="7">
        <v>47</v>
      </c>
      <c r="B48" s="2">
        <v>22.236999999999998</v>
      </c>
      <c r="C48" s="3">
        <f>B48-B51</f>
        <v>-10.246916666666667</v>
      </c>
      <c r="D48" s="8">
        <f t="shared" si="0"/>
        <v>104.99930117361113</v>
      </c>
    </row>
    <row r="49" spans="1:4" x14ac:dyDescent="0.25">
      <c r="A49" s="7">
        <v>48</v>
      </c>
      <c r="B49" s="2">
        <v>38.600999999999999</v>
      </c>
      <c r="C49" s="3">
        <f>B49-B51</f>
        <v>6.1170833333333334</v>
      </c>
      <c r="D49" s="8">
        <f t="shared" si="0"/>
        <v>37.418708506944448</v>
      </c>
    </row>
    <row r="50" spans="1:4" ht="15.75" thickBot="1" x14ac:dyDescent="0.3">
      <c r="A50" s="9" t="s">
        <v>3</v>
      </c>
      <c r="B50" s="10">
        <f>SUM(B2:B49)</f>
        <v>1559.2280000000001</v>
      </c>
      <c r="C50" s="10"/>
      <c r="D50" s="11">
        <f>SUM(D2:D49)</f>
        <v>6445.2903796666633</v>
      </c>
    </row>
    <row r="51" spans="1:4" x14ac:dyDescent="0.25">
      <c r="A51" t="s">
        <v>7</v>
      </c>
      <c r="B51" s="1">
        <f>B50/48</f>
        <v>32.483916666666666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52772</dc:creator>
  <cp:lastModifiedBy>LENOVO</cp:lastModifiedBy>
  <dcterms:created xsi:type="dcterms:W3CDTF">2024-04-01T04:11:54Z</dcterms:created>
  <dcterms:modified xsi:type="dcterms:W3CDTF">2024-04-16T06:23:30Z</dcterms:modified>
</cp:coreProperties>
</file>