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1.xml"/>
  <Override ContentType="application/vnd.openxmlformats-officedocument.drawingml.chart+xml" PartName="/xl/charts/chart7.xml"/>
  <Override ContentType="application/vnd.openxmlformats-officedocument.drawingml.chart+xml" PartName="/xl/charts/chart14.xml"/>
  <Override ContentType="application/vnd.openxmlformats-officedocument.drawingml.chart+xml" PartName="/xl/charts/chart13.xml"/>
  <Override ContentType="application/vnd.openxmlformats-officedocument.drawingml.chart+xml" PartName="/xl/charts/chart4.xml"/>
  <Override ContentType="application/vnd.openxmlformats-officedocument.drawingml.chart+xml" PartName="/xl/charts/chart2.xml"/>
  <Override ContentType="application/vnd.openxmlformats-officedocument.drawingml.chart+xml" PartName="/xl/charts/chart1.xml"/>
  <Override ContentType="application/vnd.openxmlformats-officedocument.drawingml.chart+xml" PartName="/xl/charts/chart10.xml"/>
  <Override ContentType="application/vnd.openxmlformats-officedocument.drawingml.chart+xml" PartName="/xl/charts/chart6.xml"/>
  <Override ContentType="application/vnd.openxmlformats-officedocument.drawingml.chart+xml" PartName="/xl/charts/chart8.xml"/>
  <Override ContentType="application/vnd.openxmlformats-officedocument.drawingml.chart+xml" PartName="/xl/charts/chart15.xml"/>
  <Override ContentType="application/vnd.openxmlformats-officedocument.drawingml.chart+xml" PartName="/xl/charts/chart9.xml"/>
  <Override ContentType="application/vnd.openxmlformats-officedocument.drawingml.chart+xml" PartName="/xl/charts/chart12.xml"/>
  <Override ContentType="application/vnd.openxmlformats-officedocument.drawingml.chart+xml" PartName="/xl/charts/chart5.xml"/>
  <Override ContentType="application/vnd.openxmlformats-officedocument.drawingml.chart+xml" PartName="/xl/charts/chart3.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jemplo" sheetId="1" r:id="rId4"/>
    <sheet state="visible" name="Equipo1" sheetId="2" r:id="rId5"/>
    <sheet state="visible" name="Equipo 2" sheetId="3" r:id="rId6"/>
    <sheet state="visible" name="Equipo 3" sheetId="4" r:id="rId7"/>
    <sheet state="visible" name="EQUIPO 5" sheetId="5" r:id="rId8"/>
    <sheet state="visible" name="Equipo 4" sheetId="6" r:id="rId9"/>
    <sheet state="visible" name="Equipo 6" sheetId="7" r:id="rId10"/>
    <sheet state="visible" name="Equipo 7" sheetId="8" r:id="rId11"/>
    <sheet state="visible" name="Hoja 9" sheetId="9" r:id="rId12"/>
  </sheets>
  <definedNames/>
  <calcPr/>
</workbook>
</file>

<file path=xl/sharedStrings.xml><?xml version="1.0" encoding="utf-8"?>
<sst xmlns="http://schemas.openxmlformats.org/spreadsheetml/2006/main" count="219" uniqueCount="159">
  <si>
    <t>Alumnos</t>
  </si>
  <si>
    <t>ESTATURAS</t>
  </si>
  <si>
    <t>Brayan</t>
  </si>
  <si>
    <t>1.70</t>
  </si>
  <si>
    <t>Dayana</t>
  </si>
  <si>
    <t>1.68</t>
  </si>
  <si>
    <t>Ariel</t>
  </si>
  <si>
    <t>1.78</t>
  </si>
  <si>
    <t>Fernanda</t>
  </si>
  <si>
    <t xml:space="preserve">Arturo </t>
  </si>
  <si>
    <t>1.55</t>
  </si>
  <si>
    <t>Abigail</t>
  </si>
  <si>
    <t>1.57</t>
  </si>
  <si>
    <t xml:space="preserve">Diego </t>
  </si>
  <si>
    <t>1.58</t>
  </si>
  <si>
    <t xml:space="preserve">Mayte </t>
  </si>
  <si>
    <t>1.62</t>
  </si>
  <si>
    <t>Diego G</t>
  </si>
  <si>
    <t>Brenda</t>
  </si>
  <si>
    <t>1.53</t>
  </si>
  <si>
    <t>Julian</t>
  </si>
  <si>
    <t>LIZETH</t>
  </si>
  <si>
    <t>1.56</t>
  </si>
  <si>
    <t>GRACIELA</t>
  </si>
  <si>
    <t>LEYDY</t>
  </si>
  <si>
    <t>CITLALI</t>
  </si>
  <si>
    <t>CRISTAL</t>
  </si>
  <si>
    <t>BELINDA</t>
  </si>
  <si>
    <t>1.60</t>
  </si>
  <si>
    <t>RAMSES</t>
  </si>
  <si>
    <t>1.72</t>
  </si>
  <si>
    <t>SANTIAGO</t>
  </si>
  <si>
    <t>ALIN</t>
  </si>
  <si>
    <t xml:space="preserve">Trabajador </t>
  </si>
  <si>
    <t xml:space="preserve">Cantidad vendida </t>
  </si>
  <si>
    <t xml:space="preserve">Fernanda </t>
  </si>
  <si>
    <t xml:space="preserve">Belinda </t>
  </si>
  <si>
    <t>Citlali</t>
  </si>
  <si>
    <t xml:space="preserve">Alexis </t>
  </si>
  <si>
    <t xml:space="preserve">Luis </t>
  </si>
  <si>
    <t xml:space="preserve">Marco </t>
  </si>
  <si>
    <t xml:space="preserve">Sofía </t>
  </si>
  <si>
    <t>Jimena</t>
  </si>
  <si>
    <t xml:space="preserve">Abigail </t>
  </si>
  <si>
    <t>Con base a estas gráficas, podemos darnos cuenta que la cantidad más alta vendida fue la de Sofía, además entre los demás vendedores la cantidad vendida fue casi un 10% menor. Las gráficas nos ayudan a tener una visualización más precisa de los datos de este mes, facilita la comparación y la comprensión de las ventas.</t>
  </si>
  <si>
    <t xml:space="preserve">Moda </t>
  </si>
  <si>
    <t xml:space="preserve">Media </t>
  </si>
  <si>
    <t xml:space="preserve">Mediana </t>
  </si>
  <si>
    <t>Nombre</t>
  </si>
  <si>
    <t>Calzado</t>
  </si>
  <si>
    <t>Dania</t>
  </si>
  <si>
    <t>Presea</t>
  </si>
  <si>
    <t>Moda</t>
  </si>
  <si>
    <t xml:space="preserve">INTERPRETACIÓN: Derivado de la informacion obtenida, podemos analizar que en el salon de 2do 3, el promdedio del numero de calzado es 24.8, y ademas nos indica que el numero que mas calzan los alumnos es del 24, ademas que podemos observar que solo existen 2 alumnos que calzan del 9. </t>
  </si>
  <si>
    <t>Diego</t>
  </si>
  <si>
    <t>Media</t>
  </si>
  <si>
    <t>Maricruz</t>
  </si>
  <si>
    <t>Mediana</t>
  </si>
  <si>
    <t>Jesus</t>
  </si>
  <si>
    <t>Mauricio</t>
  </si>
  <si>
    <t>Vianey</t>
  </si>
  <si>
    <t>Graciela</t>
  </si>
  <si>
    <t>Daniela K</t>
  </si>
  <si>
    <t>Cristal</t>
  </si>
  <si>
    <t>Daniela Rubi</t>
  </si>
  <si>
    <t>Mayte</t>
  </si>
  <si>
    <t>Arturo</t>
  </si>
  <si>
    <t>Belinda</t>
  </si>
  <si>
    <t>Citlaly</t>
  </si>
  <si>
    <t>Alexis</t>
  </si>
  <si>
    <t>Celia Lizeth</t>
  </si>
  <si>
    <t xml:space="preserve">Brayan </t>
  </si>
  <si>
    <t>Ramses</t>
  </si>
  <si>
    <t>Aline</t>
  </si>
  <si>
    <t>Xavier</t>
  </si>
  <si>
    <t>Karime</t>
  </si>
  <si>
    <t xml:space="preserve">Grafica de datos sobre el numero de Hermanos en el Grupo 3 </t>
  </si>
  <si>
    <t xml:space="preserve">Numero de Hermanos </t>
  </si>
  <si>
    <t>Daniela Karime Montes Merino</t>
  </si>
  <si>
    <t xml:space="preserve">Mayte Paredes Jimenez </t>
  </si>
  <si>
    <t>Aline Maye Nava</t>
  </si>
  <si>
    <t>Arturo Gress Acuña</t>
  </si>
  <si>
    <t>Anel Cristal Perez Perez</t>
  </si>
  <si>
    <t xml:space="preserve">Alexis Cortes Baltazar </t>
  </si>
  <si>
    <t>Belinda Castillo Camacho</t>
  </si>
  <si>
    <t>Maria Fernanda Fragoso Belmont</t>
  </si>
  <si>
    <t xml:space="preserve">Julian Cruz Orta </t>
  </si>
  <si>
    <t>Diego Garcia Caldera</t>
  </si>
  <si>
    <t xml:space="preserve">Luis Garcia Castañeda </t>
  </si>
  <si>
    <t>Dayana Sanchez Mercado</t>
  </si>
  <si>
    <t>Pamela Abigail Roldan Cortes</t>
  </si>
  <si>
    <t>Brayan Antonio Clemente Ramirez</t>
  </si>
  <si>
    <t>Alma Daniela Rubi Cubias Ortiz</t>
  </si>
  <si>
    <t>Al recabar la información dentro de la población estudiantil del grupo 3 de segundo semestre en la Licenciatura de contaduría recabamos información sobre el número de hermanos que tiene cada alumno . La moda que se presenta con más frecuencia en este conjunto de datos obtenidos es el promedio de un solo hermn@ por alumno. El número menos frecuente de hermanos dentro de la población es 5 siendo un rango muy elevado. Podemos concluir que dentro de cada familia existe una variación de datos sobre el número de hermanos.</t>
  </si>
  <si>
    <t>Presea Jazeel Montufar Bustos</t>
  </si>
  <si>
    <t>Diego Armando Montiel Rodriguez</t>
  </si>
  <si>
    <t>Dania Pelcastre Barrera</t>
  </si>
  <si>
    <t xml:space="preserve">Maricruz Ortega Vargas </t>
  </si>
  <si>
    <t>Gress Acuña Arturo</t>
  </si>
  <si>
    <t>Maye Nava Aline</t>
  </si>
  <si>
    <t xml:space="preserve">Paredes Jiménez Mayte </t>
  </si>
  <si>
    <t xml:space="preserve">Montes Merino Karime Daniela </t>
  </si>
  <si>
    <t>Promedio:</t>
  </si>
  <si>
    <t>Mediana:</t>
  </si>
  <si>
    <t xml:space="preserve">Nombre </t>
  </si>
  <si>
    <t xml:space="preserve">Peso </t>
  </si>
  <si>
    <t xml:space="preserve">Cristal </t>
  </si>
  <si>
    <t xml:space="preserve">Integrantes </t>
  </si>
  <si>
    <t xml:space="preserve">Aline </t>
  </si>
  <si>
    <t>Jesús Eduardo Torres</t>
  </si>
  <si>
    <t xml:space="preserve">Citlali </t>
  </si>
  <si>
    <t xml:space="preserve">Leidy Vianey Hernández </t>
  </si>
  <si>
    <t xml:space="preserve">Jesús Eduardo </t>
  </si>
  <si>
    <t>Maricruz Ortega</t>
  </si>
  <si>
    <t xml:space="preserve">Mauricio Monroy </t>
  </si>
  <si>
    <t xml:space="preserve">Brenda </t>
  </si>
  <si>
    <t>Marco Antonio Montiel</t>
  </si>
  <si>
    <t xml:space="preserve">Presea </t>
  </si>
  <si>
    <t xml:space="preserve">Conclusiones: </t>
  </si>
  <si>
    <t xml:space="preserve">Mediante los datos obtenidos podemos concluír que entre las personas de genero femenino no existe bastante variación, pues se encuentran en un rango de 50 a 60 kg, mientras que con los hombres hay una variación más alta, sin embargo gran parte de ellos también se encuentran en un rango bajo </t>
  </si>
  <si>
    <t xml:space="preserve">Julián </t>
  </si>
  <si>
    <t xml:space="preserve">Daniela </t>
  </si>
  <si>
    <t>Promedio</t>
  </si>
  <si>
    <t>56.87</t>
  </si>
  <si>
    <t xml:space="preserve">Xavier </t>
  </si>
  <si>
    <t>NOMBRES</t>
  </si>
  <si>
    <t>EDADES</t>
  </si>
  <si>
    <t>Integrantes.</t>
  </si>
  <si>
    <t>Medidas de tendencia central</t>
  </si>
  <si>
    <t xml:space="preserve">Daniela Karime  Montes Merino </t>
  </si>
  <si>
    <t>Hernandez Cabecera Graciela de Jesus.</t>
  </si>
  <si>
    <t>Mayte Paredes Jimenez</t>
  </si>
  <si>
    <t>Nava Casasola Xavier Yair</t>
  </si>
  <si>
    <t>Perez Perez Anel Cristal</t>
  </si>
  <si>
    <t xml:space="preserve">Arturo Gress Acuña </t>
  </si>
  <si>
    <t>Sanchez Mercado Dayana</t>
  </si>
  <si>
    <t xml:space="preserve">Dayana Sanchez Mercado </t>
  </si>
  <si>
    <t xml:space="preserve">Graciela de Jesus Hernandez Cabecera </t>
  </si>
  <si>
    <t xml:space="preserve">Xavier Yair Nava Casasola </t>
  </si>
  <si>
    <t>CONCLUSIONES</t>
  </si>
  <si>
    <t xml:space="preserve">Anel Cristal Pérez Pérez </t>
  </si>
  <si>
    <t>Mediante el trabajo presentado y obtenido con todos los elementos de la investigación, además de ya estar analizados por todos los integrantes del equipo,podemos concluir que en el salón donde actualmente cursamos tenemos diferentes variedades de edades, en promedio tenemos que la mayoría está entre 18 a 20 años, de igual manera nótanos una variación en edades que están entre 22 y 29 años. Para llegar a este resultado podemos decir que utilizamos la población finita, ya que es un nuevo de población muy pequeño.</t>
  </si>
  <si>
    <t xml:space="preserve">Belinda Castillo Camacho </t>
  </si>
  <si>
    <t>Blanca Abbygail Castillo Camacho</t>
  </si>
  <si>
    <t>Luis Garcia Castañeda</t>
  </si>
  <si>
    <t>Presea Jazel Montufar Bustos</t>
  </si>
  <si>
    <t>Dania Pelcastre BArrera</t>
  </si>
  <si>
    <t xml:space="preserve">Alma Dniela Rubi Cubias Ortiz </t>
  </si>
  <si>
    <t>Marco Antonio Montiel Gonzales</t>
  </si>
  <si>
    <t>Celia Lizhet Correa Sanchez</t>
  </si>
  <si>
    <t>Brenda Paola Ceron Soriano</t>
  </si>
  <si>
    <t>Ramses Diaz Hernandez</t>
  </si>
  <si>
    <t>Santiago Isaac Gonzales Mejia</t>
  </si>
  <si>
    <t>nombre</t>
  </si>
  <si>
    <t>hora que se hce de la escuela a su casa</t>
  </si>
  <si>
    <t>luis</t>
  </si>
  <si>
    <t>hectir</t>
  </si>
  <si>
    <t>.45</t>
  </si>
  <si>
    <t>omar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</si>
</sst>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H:mm:ss"/>
  </numFmts>
  <fonts count="11">
    <font>
      <sz val="10.0"/>
      <color rgb="FF000000"/>
      <name val="Arial"/>
      <scheme val="minor"/>
    </font>
    <font>
      <color theme="1"/>
      <name val="Arial"/>
      <scheme val="minor"/>
    </font>
    <font>
      <b/>
      <sz val="12.0"/>
      <color theme="1"/>
      <name val="Arial"/>
      <scheme val="minor"/>
    </font>
    <font>
      <b/>
      <color theme="1"/>
      <name val="Arial"/>
      <scheme val="minor"/>
    </font>
    <font/>
    <font>
      <b/>
      <color theme="1"/>
      <name val="Arial"/>
    </font>
    <font>
      <color theme="1"/>
      <name val="Arial"/>
    </font>
    <font>
      <b/>
      <color rgb="FF3F2538"/>
      <name val="&quot;YALBszUSD-E 0&quot;"/>
    </font>
    <font>
      <color theme="1"/>
      <name val="Oxygen"/>
    </font>
    <font>
      <b/>
      <color rgb="FF3F2538"/>
      <name val="Arial"/>
    </font>
    <font>
      <b/>
      <sz val="12.0"/>
      <color rgb="FF980000"/>
      <name val="Arial"/>
      <scheme val="minor"/>
    </font>
  </fonts>
  <fills count="10">
    <fill>
      <patternFill patternType="none"/>
    </fill>
    <fill>
      <patternFill patternType="lightGray"/>
    </fill>
    <fill>
      <patternFill patternType="solid">
        <fgColor rgb="FFC9DAF8"/>
        <bgColor rgb="FFC9DAF8"/>
      </patternFill>
    </fill>
    <fill>
      <patternFill patternType="solid">
        <fgColor rgb="FF00FF00"/>
        <bgColor rgb="FF00FF00"/>
      </patternFill>
    </fill>
    <fill>
      <patternFill patternType="solid">
        <fgColor rgb="FF4A86E8"/>
        <bgColor rgb="FF4A86E8"/>
      </patternFill>
    </fill>
    <fill>
      <patternFill patternType="solid">
        <fgColor rgb="FFCFE2F3"/>
        <bgColor rgb="FFCFE2F3"/>
      </patternFill>
    </fill>
    <fill>
      <patternFill patternType="solid">
        <fgColor rgb="FFFFFF00"/>
        <bgColor rgb="FFFFFF00"/>
      </patternFill>
    </fill>
    <fill>
      <patternFill patternType="solid">
        <fgColor rgb="FFFFF2CC"/>
        <bgColor rgb="FFFFF2CC"/>
      </patternFill>
    </fill>
    <fill>
      <patternFill patternType="solid">
        <fgColor rgb="FFD9EAD3"/>
        <bgColor rgb="FFD9EAD3"/>
      </patternFill>
    </fill>
    <fill>
      <patternFill patternType="solid">
        <fgColor theme="4"/>
        <bgColor theme="4"/>
      </patternFill>
    </fill>
  </fills>
  <borders count="17">
    <border/>
    <border>
      <left style="thin">
        <color rgb="FF000000"/>
      </left>
      <right style="thin">
        <color rgb="FF000000"/>
      </right>
      <top style="thin">
        <color rgb="FF000000"/>
      </top>
      <bottom style="thin">
        <color rgb="FF000000"/>
      </bottom>
    </border>
    <border>
      <left style="thin">
        <color rgb="FF00FFFF"/>
      </left>
      <right style="thin">
        <color rgb="FF00FFFF"/>
      </right>
      <top style="thin">
        <color rgb="FF00FFFF"/>
      </top>
      <bottom style="thin">
        <color rgb="FF00FFFF"/>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66">
    <xf borderId="0" fillId="0" fontId="0" numFmtId="0" xfId="0" applyAlignment="1" applyFont="1">
      <alignment readingOrder="0" shrinkToFit="0" vertical="bottom" wrapText="0"/>
    </xf>
    <xf borderId="0" fillId="0" fontId="1" numFmtId="0" xfId="0" applyAlignment="1" applyFont="1">
      <alignment readingOrder="0"/>
    </xf>
    <xf borderId="0" fillId="0" fontId="1" numFmtId="0" xfId="0" applyAlignment="1" applyFont="1">
      <alignment horizontal="left" readingOrder="0" shrinkToFit="0" wrapText="0"/>
    </xf>
    <xf borderId="0" fillId="0" fontId="1" numFmtId="0" xfId="0" applyAlignment="1" applyFont="1">
      <alignment vertical="bottom"/>
    </xf>
    <xf borderId="0" fillId="0" fontId="1" numFmtId="0" xfId="0" applyAlignment="1" applyFont="1">
      <alignment shrinkToFit="0" wrapText="1"/>
    </xf>
    <xf borderId="0" fillId="0" fontId="1" numFmtId="0" xfId="0" applyAlignment="1" applyFont="1">
      <alignment vertical="top"/>
    </xf>
    <xf borderId="1" fillId="0" fontId="1" numFmtId="0" xfId="0" applyAlignment="1" applyBorder="1" applyFont="1">
      <alignment readingOrder="0"/>
    </xf>
    <xf borderId="1" fillId="0" fontId="1" numFmtId="0" xfId="0" applyBorder="1" applyFont="1"/>
    <xf borderId="1" fillId="2" fontId="2" numFmtId="0" xfId="0" applyAlignment="1" applyBorder="1" applyFill="1" applyFont="1">
      <alignment readingOrder="0"/>
    </xf>
    <xf borderId="0" fillId="0" fontId="3" numFmtId="0" xfId="0" applyAlignment="1" applyFont="1">
      <alignment readingOrder="0"/>
    </xf>
    <xf borderId="1" fillId="0" fontId="2" numFmtId="0" xfId="0" applyAlignment="1" applyBorder="1" applyFont="1">
      <alignment readingOrder="0"/>
    </xf>
    <xf borderId="0" fillId="0" fontId="1" numFmtId="0" xfId="0" applyAlignment="1" applyFont="1">
      <alignment horizontal="left" readingOrder="0" shrinkToFit="0" vertical="top" wrapText="0"/>
    </xf>
    <xf borderId="0" fillId="3" fontId="3" numFmtId="0" xfId="0" applyAlignment="1" applyFill="1" applyFont="1">
      <alignment readingOrder="0"/>
    </xf>
    <xf borderId="0" fillId="0" fontId="1" numFmtId="0" xfId="0" applyFont="1"/>
    <xf borderId="2" fillId="0" fontId="1" numFmtId="0" xfId="0" applyBorder="1" applyFont="1"/>
    <xf borderId="0" fillId="4" fontId="3" numFmtId="0" xfId="0" applyAlignment="1" applyFill="1" applyFont="1">
      <alignment horizontal="center" readingOrder="0"/>
    </xf>
    <xf borderId="0" fillId="5" fontId="3" numFmtId="0" xfId="0" applyAlignment="1" applyFill="1" applyFont="1">
      <alignment horizontal="center" readingOrder="0"/>
    </xf>
    <xf borderId="1" fillId="5" fontId="3" numFmtId="0" xfId="0" applyAlignment="1" applyBorder="1" applyFont="1">
      <alignment horizontal="center" readingOrder="0"/>
    </xf>
    <xf borderId="1" fillId="0" fontId="1" numFmtId="0" xfId="0" applyAlignment="1" applyBorder="1" applyFont="1">
      <alignment horizontal="left" readingOrder="0"/>
    </xf>
    <xf borderId="1" fillId="0" fontId="1" numFmtId="0" xfId="0" applyAlignment="1" applyBorder="1" applyFont="1">
      <alignment horizontal="center" readingOrder="0"/>
    </xf>
    <xf borderId="3" fillId="0" fontId="1" numFmtId="0" xfId="0" applyAlignment="1" applyBorder="1" applyFont="1">
      <alignment horizontal="center" readingOrder="0" shrinkToFit="0" vertical="center" wrapText="1"/>
    </xf>
    <xf borderId="4" fillId="0" fontId="4" numFmtId="0" xfId="0" applyBorder="1" applyFont="1"/>
    <xf borderId="5" fillId="0" fontId="4" numFmtId="0" xfId="0" applyBorder="1" applyFont="1"/>
    <xf borderId="6" fillId="0" fontId="4" numFmtId="0" xfId="0" applyBorder="1" applyFont="1"/>
    <xf borderId="7" fillId="0" fontId="4" numFmtId="0" xfId="0" applyBorder="1" applyFont="1"/>
    <xf borderId="1" fillId="5" fontId="1" numFmtId="0" xfId="0" applyAlignment="1" applyBorder="1" applyFont="1">
      <alignment readingOrder="0"/>
    </xf>
    <xf borderId="8" fillId="0" fontId="4" numFmtId="0" xfId="0" applyBorder="1" applyFont="1"/>
    <xf borderId="9" fillId="0" fontId="4" numFmtId="0" xfId="0" applyBorder="1" applyFont="1"/>
    <xf borderId="10" fillId="0" fontId="4" numFmtId="0" xfId="0" applyBorder="1" applyFont="1"/>
    <xf borderId="0" fillId="0" fontId="1" numFmtId="0" xfId="0" applyAlignment="1" applyFont="1">
      <alignment horizontal="left"/>
    </xf>
    <xf borderId="0" fillId="4" fontId="5" numFmtId="0" xfId="0" applyAlignment="1" applyFont="1">
      <alignment horizontal="center" vertical="bottom"/>
    </xf>
    <xf borderId="0" fillId="0" fontId="1" numFmtId="0" xfId="0" applyAlignment="1" applyFont="1">
      <alignment horizontal="left" readingOrder="0" shrinkToFit="0" vertical="center" wrapText="1"/>
    </xf>
    <xf borderId="10" fillId="5" fontId="5" numFmtId="0" xfId="0" applyAlignment="1" applyBorder="1" applyFont="1">
      <alignment horizontal="center" vertical="bottom"/>
    </xf>
    <xf borderId="11" fillId="0" fontId="6" numFmtId="0" xfId="0" applyAlignment="1" applyBorder="1" applyFont="1">
      <alignment vertical="bottom"/>
    </xf>
    <xf borderId="10" fillId="0" fontId="6" numFmtId="0" xfId="0" applyAlignment="1" applyBorder="1" applyFont="1">
      <alignment horizontal="center" vertical="bottom"/>
    </xf>
    <xf borderId="0" fillId="0" fontId="1" numFmtId="0" xfId="0" applyAlignment="1" applyFont="1">
      <alignment horizontal="center" readingOrder="0" shrinkToFit="0" vertical="center" wrapText="1"/>
    </xf>
    <xf borderId="11" fillId="0" fontId="6" numFmtId="0" xfId="0" applyAlignment="1" applyBorder="1" applyFont="1">
      <alignment vertical="bottom"/>
    </xf>
    <xf borderId="10" fillId="0" fontId="6" numFmtId="0" xfId="0" applyAlignment="1" applyBorder="1" applyFont="1">
      <alignment horizontal="center" vertical="bottom"/>
    </xf>
    <xf borderId="0" fillId="0" fontId="1" numFmtId="10" xfId="0" applyAlignment="1" applyFont="1" applyNumberFormat="1">
      <alignment readingOrder="0"/>
    </xf>
    <xf borderId="0" fillId="0" fontId="1" numFmtId="10" xfId="0" applyFont="1" applyNumberFormat="1"/>
    <xf borderId="0" fillId="0" fontId="1" numFmtId="0" xfId="0" applyAlignment="1" applyFont="1">
      <alignment horizontal="left" readingOrder="0"/>
    </xf>
    <xf borderId="1" fillId="6" fontId="1" numFmtId="0" xfId="0" applyAlignment="1" applyBorder="1" applyFill="1" applyFont="1">
      <alignment readingOrder="0"/>
    </xf>
    <xf borderId="3" fillId="7" fontId="7" numFmtId="0" xfId="0" applyAlignment="1" applyBorder="1" applyFill="1" applyFont="1">
      <alignment readingOrder="0"/>
    </xf>
    <xf borderId="3" fillId="0" fontId="7" numFmtId="0" xfId="0" applyAlignment="1" applyBorder="1" applyFont="1">
      <alignment readingOrder="0"/>
    </xf>
    <xf borderId="4" fillId="0" fontId="1" numFmtId="0" xfId="0" applyBorder="1" applyFont="1"/>
    <xf borderId="5" fillId="0" fontId="1" numFmtId="0" xfId="0" applyBorder="1" applyFont="1"/>
    <xf borderId="1" fillId="0" fontId="8" numFmtId="0" xfId="0" applyAlignment="1" applyBorder="1" applyFont="1">
      <alignment readingOrder="0"/>
    </xf>
    <xf borderId="12" fillId="0" fontId="1" numFmtId="0" xfId="0" applyAlignment="1" applyBorder="1" applyFont="1">
      <alignment readingOrder="0"/>
    </xf>
    <xf borderId="6" fillId="0" fontId="7" numFmtId="0" xfId="0" applyAlignment="1" applyBorder="1" applyFont="1">
      <alignment readingOrder="0"/>
    </xf>
    <xf borderId="7" fillId="0" fontId="1" numFmtId="0" xfId="0" applyBorder="1" applyFont="1"/>
    <xf borderId="1" fillId="0" fontId="8" numFmtId="0" xfId="0" applyBorder="1" applyFont="1"/>
    <xf borderId="13" fillId="0" fontId="1" numFmtId="0" xfId="0" applyAlignment="1" applyBorder="1" applyFont="1">
      <alignment readingOrder="0"/>
    </xf>
    <xf borderId="8" fillId="0" fontId="7" numFmtId="0" xfId="0" applyAlignment="1" applyBorder="1" applyFont="1">
      <alignment readingOrder="0"/>
    </xf>
    <xf borderId="9" fillId="0" fontId="1" numFmtId="0" xfId="0" applyBorder="1" applyFont="1"/>
    <xf borderId="10" fillId="0" fontId="1" numFmtId="0" xfId="0" applyBorder="1" applyFont="1"/>
    <xf borderId="14" fillId="7" fontId="9" numFmtId="0" xfId="0" applyAlignment="1" applyBorder="1" applyFont="1">
      <alignment readingOrder="0"/>
    </xf>
    <xf borderId="15" fillId="0" fontId="4" numFmtId="0" xfId="0" applyBorder="1" applyFont="1"/>
    <xf borderId="16" fillId="0" fontId="4" numFmtId="0" xfId="0" applyBorder="1" applyFont="1"/>
    <xf borderId="13" fillId="8" fontId="1" numFmtId="0" xfId="0" applyAlignment="1" applyBorder="1" applyFill="1" applyFont="1">
      <alignment readingOrder="0"/>
    </xf>
    <xf borderId="0" fillId="8" fontId="1" numFmtId="0" xfId="0" applyAlignment="1" applyFont="1">
      <alignment readingOrder="0"/>
    </xf>
    <xf borderId="11" fillId="0" fontId="1" numFmtId="0" xfId="0" applyAlignment="1" applyBorder="1" applyFont="1">
      <alignment readingOrder="0"/>
    </xf>
    <xf borderId="0" fillId="0" fontId="10" numFmtId="0" xfId="0" applyFont="1"/>
    <xf borderId="0" fillId="9" fontId="1" numFmtId="0" xfId="0" applyFill="1" applyFont="1"/>
    <xf borderId="0" fillId="8" fontId="1" numFmtId="0" xfId="0" applyFont="1"/>
    <xf borderId="0" fillId="0" fontId="1" numFmtId="164" xfId="0" applyAlignment="1" applyFont="1" applyNumberFormat="1">
      <alignment readingOrder="0"/>
    </xf>
    <xf borderId="0" fillId="0" fontId="1" numFmtId="16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grouping val="stacked"/>
        <c:ser>
          <c:idx val="0"/>
          <c:order val="0"/>
          <c:tx>
            <c:strRef>
              <c:f>'Equipo 2'!$B$1</c:f>
            </c:strRef>
          </c:tx>
          <c:spPr>
            <a:solidFill>
              <a:schemeClr val="accent1"/>
            </a:solidFill>
            <a:ln cmpd="sng">
              <a:solidFill>
                <a:srgbClr val="000000"/>
              </a:solidFill>
            </a:ln>
          </c:spPr>
          <c:cat>
            <c:strRef>
              <c:f>'Equipo 2'!$A$2:$A$11</c:f>
            </c:strRef>
          </c:cat>
          <c:val>
            <c:numRef>
              <c:f>'Equipo 2'!$B$2:$B$11</c:f>
              <c:numCache/>
            </c:numRef>
          </c:val>
        </c:ser>
        <c:overlap val="100"/>
        <c:axId val="666317309"/>
        <c:axId val="1282736427"/>
      </c:barChart>
      <c:catAx>
        <c:axId val="66631730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282736427"/>
      </c:catAx>
      <c:valAx>
        <c:axId val="128273642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666317309"/>
      </c:valAx>
    </c:plotArea>
    <c:legend>
      <c:legendPos val="r"/>
      <c:overlay val="0"/>
      <c:txPr>
        <a:bodyPr/>
        <a:lstStyle/>
        <a:p>
          <a:pPr lvl="0">
            <a:defRPr b="0">
              <a:solidFill>
                <a:srgbClr val="1A1A1A"/>
              </a:solidFill>
              <a:latin typeface="+mn-lt"/>
            </a:defRPr>
          </a:pPr>
        </a:p>
      </c:txPr>
    </c:legend>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lineChart>
        <c:varyColors val="0"/>
        <c:ser>
          <c:idx val="0"/>
          <c:order val="0"/>
          <c:tx>
            <c:strRef>
              <c:f>'Equipo 2'!$B$1</c:f>
            </c:strRef>
          </c:tx>
          <c:spPr>
            <a:ln cmpd="sng">
              <a:solidFill>
                <a:srgbClr val="4285F4"/>
              </a:solidFill>
            </a:ln>
          </c:spPr>
          <c:marker>
            <c:symbol val="none"/>
          </c:marker>
          <c:cat>
            <c:strRef>
              <c:f>'Equipo 2'!$A$2:$A$11</c:f>
            </c:strRef>
          </c:cat>
          <c:val>
            <c:numRef>
              <c:f>'Equipo 2'!$B$2:$B$11</c:f>
              <c:numCache/>
            </c:numRef>
          </c:val>
          <c:smooth val="0"/>
        </c:ser>
        <c:axId val="48616976"/>
        <c:axId val="2079905324"/>
      </c:lineChart>
      <c:catAx>
        <c:axId val="4861697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079905324"/>
      </c:catAx>
      <c:valAx>
        <c:axId val="207990532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48616976"/>
      </c:valAx>
    </c:plotArea>
    <c:legend>
      <c:legendPos val="r"/>
      <c:overlay val="0"/>
      <c:txPr>
        <a:bodyPr/>
        <a:lstStyle/>
        <a:p>
          <a:pPr lvl="0">
            <a:defRPr b="0">
              <a:solidFill>
                <a:srgbClr val="1A1A1A"/>
              </a:solidFill>
              <a:latin typeface="+mn-lt"/>
            </a:defRPr>
          </a:pPr>
        </a:p>
      </c:txPr>
    </c:legend>
  </c:chart>
  <c:spPr>
    <a:solidFill>
      <a:srgbClr val="FFFFFF"/>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pieChart>
        <c:varyColors val="1"/>
        <c:ser>
          <c:idx val="0"/>
          <c:order val="0"/>
          <c:tx>
            <c:strRef>
              <c:f>'Equipo 2'!$B$1</c:f>
            </c:strRef>
          </c:tx>
          <c:dPt>
            <c:idx val="0"/>
            <c:spPr>
              <a:solidFill>
                <a:srgbClr val="4285F4"/>
              </a:solidFill>
            </c:spPr>
          </c:dPt>
          <c:dPt>
            <c:idx val="1"/>
            <c:spPr>
              <a:solidFill>
                <a:srgbClr val="EA4335"/>
              </a:solidFill>
            </c:spPr>
          </c:dPt>
          <c:dPt>
            <c:idx val="2"/>
            <c:spPr>
              <a:solidFill>
                <a:srgbClr val="FBBC04"/>
              </a:solidFill>
            </c:spPr>
          </c:dPt>
          <c:dPt>
            <c:idx val="3"/>
            <c:spPr>
              <a:solidFill>
                <a:srgbClr val="34A853"/>
              </a:solidFill>
            </c:spPr>
          </c:dPt>
          <c:dPt>
            <c:idx val="4"/>
            <c:spPr>
              <a:solidFill>
                <a:srgbClr val="FF6D01"/>
              </a:solidFill>
            </c:spPr>
          </c:dPt>
          <c:dPt>
            <c:idx val="5"/>
            <c:spPr>
              <a:solidFill>
                <a:srgbClr val="46BDC6"/>
              </a:solidFill>
            </c:spPr>
          </c:dPt>
          <c:dPt>
            <c:idx val="6"/>
            <c:spPr>
              <a:solidFill>
                <a:srgbClr val="7BAAF7"/>
              </a:solidFill>
            </c:spPr>
          </c:dPt>
          <c:dPt>
            <c:idx val="7"/>
            <c:spPr>
              <a:solidFill>
                <a:srgbClr val="F07B72"/>
              </a:solidFill>
            </c:spPr>
          </c:dPt>
          <c:dPt>
            <c:idx val="8"/>
            <c:spPr>
              <a:solidFill>
                <a:srgbClr val="FCD04F"/>
              </a:solidFill>
            </c:spPr>
          </c:dPt>
          <c:dPt>
            <c:idx val="9"/>
            <c:spPr>
              <a:solidFill>
                <a:srgbClr val="71C287"/>
              </a:solidFill>
            </c:spPr>
          </c:dPt>
          <c:dLbls>
            <c:showLegendKey val="0"/>
            <c:showVal val="0"/>
            <c:showCatName val="0"/>
            <c:showSerName val="0"/>
            <c:showPercent val="0"/>
            <c:showBubbleSize val="0"/>
            <c:showLeaderLines val="1"/>
          </c:dLbls>
          <c:cat>
            <c:strRef>
              <c:f>'Equipo 2'!$A$2:$A$11</c:f>
            </c:strRef>
          </c:cat>
          <c:val>
            <c:numRef>
              <c:f>'Equipo 2'!$B$2:$B$11</c:f>
              <c:numCache/>
            </c:numRef>
          </c:val>
        </c:ser>
        <c:dLbls>
          <c:showLegendKey val="0"/>
          <c:showVal val="0"/>
          <c:showCatName val="0"/>
          <c:showSerName val="0"/>
          <c:showPercent val="0"/>
          <c:showBubbleSize val="0"/>
        </c:dLbls>
        <c:firstSliceAng val="0"/>
      </c:pieChart>
    </c:plotArea>
    <c:legend>
      <c:legendPos val="r"/>
      <c:overlay val="0"/>
      <c:txPr>
        <a:bodyPr/>
        <a:lstStyle/>
        <a:p>
          <a:pPr lvl="0">
            <a:defRPr b="0">
              <a:solidFill>
                <a:srgbClr val="1A1A1A"/>
              </a:solidFill>
              <a:latin typeface="+mn-lt"/>
            </a:defRPr>
          </a:pPr>
        </a:p>
      </c:txPr>
    </c:legend>
  </c:chart>
  <c:spPr>
    <a:solidFill>
      <a:srgbClr val="FFFFFF"/>
    </a:solidFill>
  </c:spPr>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a:solidFill>
                  <a:srgbClr val="38761D"/>
                </a:solidFill>
                <a:latin typeface="Arial black"/>
              </a:defRPr>
            </a:pPr>
            <a:r>
              <a:rPr b="1">
                <a:solidFill>
                  <a:srgbClr val="38761D"/>
                </a:solidFill>
                <a:latin typeface="Arial black"/>
              </a:rPr>
              <a:t>Medida de calzado</a:t>
            </a:r>
          </a:p>
        </c:rich>
      </c:tx>
      <c:overlay val="0"/>
    </c:title>
    <c:plotArea>
      <c:layout/>
      <c:barChart>
        <c:barDir val="col"/>
        <c:ser>
          <c:idx val="0"/>
          <c:order val="0"/>
          <c:tx>
            <c:strRef>
              <c:f>'Equipo 3'!$B$1</c:f>
            </c:strRef>
          </c:tx>
          <c:spPr>
            <a:solidFill>
              <a:schemeClr val="accent1"/>
            </a:solidFill>
            <a:ln cmpd="sng">
              <a:solidFill>
                <a:srgbClr val="000000"/>
              </a:solidFill>
            </a:ln>
          </c:spPr>
          <c:cat>
            <c:strRef>
              <c:f>'Equipo 3'!$A$2:$A$30</c:f>
            </c:strRef>
          </c:cat>
          <c:val>
            <c:numRef>
              <c:f>'Equipo 3'!$B$2:$B$30</c:f>
              <c:numCache/>
            </c:numRef>
          </c:val>
        </c:ser>
        <c:axId val="242996963"/>
        <c:axId val="2119108027"/>
      </c:barChart>
      <c:catAx>
        <c:axId val="242996963"/>
        <c:scaling>
          <c:orientation val="minMax"/>
        </c:scaling>
        <c:delete val="0"/>
        <c:axPos val="b"/>
        <c:title>
          <c:tx>
            <c:rich>
              <a:bodyPr/>
              <a:lstStyle/>
              <a:p>
                <a:pPr lvl="0">
                  <a:defRPr b="0">
                    <a:solidFill>
                      <a:srgbClr val="000000"/>
                    </a:solidFill>
                    <a:latin typeface="Arial black"/>
                  </a:defRPr>
                </a:pPr>
                <a:r>
                  <a:rPr b="0">
                    <a:solidFill>
                      <a:srgbClr val="000000"/>
                    </a:solidFill>
                    <a:latin typeface="Arial black"/>
                  </a:rPr>
                  <a:t>Nombre</a:t>
                </a:r>
              </a:p>
            </c:rich>
          </c:tx>
          <c:overlay val="0"/>
        </c:title>
        <c:numFmt formatCode="General" sourceLinked="1"/>
        <c:majorTickMark val="none"/>
        <c:minorTickMark val="none"/>
        <c:spPr/>
        <c:txPr>
          <a:bodyPr/>
          <a:lstStyle/>
          <a:p>
            <a:pPr lvl="0">
              <a:defRPr b="0">
                <a:solidFill>
                  <a:srgbClr val="000000"/>
                </a:solidFill>
                <a:latin typeface="Arial black"/>
              </a:defRPr>
            </a:pPr>
          </a:p>
        </c:txPr>
        <c:crossAx val="2119108027"/>
      </c:catAx>
      <c:valAx>
        <c:axId val="2119108027"/>
        <c:scaling>
          <c:orientation val="minMax"/>
          <c:max val="30.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Arial black"/>
                  </a:defRPr>
                </a:pPr>
                <a:r>
                  <a:rPr b="0">
                    <a:solidFill>
                      <a:srgbClr val="000000"/>
                    </a:solidFill>
                    <a:latin typeface="Arial black"/>
                  </a:rPr>
                  <a:t>Calzado</a:t>
                </a:r>
              </a:p>
            </c:rich>
          </c:tx>
          <c:overlay val="0"/>
        </c:title>
        <c:numFmt formatCode="General" sourceLinked="1"/>
        <c:majorTickMark val="none"/>
        <c:minorTickMark val="none"/>
        <c:tickLblPos val="nextTo"/>
        <c:spPr>
          <a:ln/>
        </c:spPr>
        <c:txPr>
          <a:bodyPr/>
          <a:lstStyle/>
          <a:p>
            <a:pPr lvl="0">
              <a:defRPr b="0">
                <a:solidFill>
                  <a:srgbClr val="000000"/>
                </a:solidFill>
                <a:latin typeface="Arial black"/>
              </a:defRPr>
            </a:pPr>
          </a:p>
        </c:txPr>
        <c:crossAx val="242996963"/>
      </c:valAx>
    </c:plotArea>
    <c:legend>
      <c:legendPos val="r"/>
      <c:overlay val="0"/>
      <c:txPr>
        <a:bodyPr/>
        <a:lstStyle/>
        <a:p>
          <a:pPr lvl="0">
            <a:defRPr b="0">
              <a:solidFill>
                <a:srgbClr val="1A1A1A"/>
              </a:solidFill>
              <a:latin typeface="Arial black"/>
            </a:defRPr>
          </a:pPr>
        </a:p>
      </c:txPr>
    </c:legend>
    <c:plotVisOnly val="1"/>
  </c:chart>
  <c:spPr>
    <a:solidFill>
      <a:schemeClr val="lt1"/>
    </a:solidFill>
  </c:spPr>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Calzado</a:t>
            </a:r>
          </a:p>
        </c:rich>
      </c:tx>
      <c:overlay val="0"/>
    </c:title>
    <c:plotArea>
      <c:layout/>
      <c:pieChart>
        <c:varyColors val="1"/>
        <c:ser>
          <c:idx val="0"/>
          <c:order val="0"/>
          <c:tx>
            <c:strRef>
              <c:f>'Equipo 3'!$B$1</c:f>
            </c:strRef>
          </c:tx>
          <c:dPt>
            <c:idx val="0"/>
            <c:spPr>
              <a:solidFill>
                <a:srgbClr val="4285F4"/>
              </a:solidFill>
            </c:spPr>
          </c:dPt>
          <c:dPt>
            <c:idx val="1"/>
            <c:spPr>
              <a:solidFill>
                <a:srgbClr val="EA4335"/>
              </a:solidFill>
            </c:spPr>
          </c:dPt>
          <c:dPt>
            <c:idx val="2"/>
            <c:spPr>
              <a:solidFill>
                <a:srgbClr val="FBBC04"/>
              </a:solidFill>
            </c:spPr>
          </c:dPt>
          <c:dPt>
            <c:idx val="3"/>
            <c:spPr>
              <a:solidFill>
                <a:srgbClr val="34A853"/>
              </a:solidFill>
            </c:spPr>
          </c:dPt>
          <c:dPt>
            <c:idx val="4"/>
            <c:spPr>
              <a:solidFill>
                <a:srgbClr val="FF6D01"/>
              </a:solidFill>
            </c:spPr>
          </c:dPt>
          <c:dPt>
            <c:idx val="5"/>
            <c:spPr>
              <a:solidFill>
                <a:srgbClr val="46BDC6"/>
              </a:solidFill>
            </c:spPr>
          </c:dPt>
          <c:dPt>
            <c:idx val="6"/>
            <c:spPr>
              <a:solidFill>
                <a:srgbClr val="7BAAF7"/>
              </a:solidFill>
            </c:spPr>
          </c:dPt>
          <c:dPt>
            <c:idx val="7"/>
            <c:spPr>
              <a:solidFill>
                <a:srgbClr val="F07B72"/>
              </a:solidFill>
            </c:spPr>
          </c:dPt>
          <c:dPt>
            <c:idx val="8"/>
            <c:spPr>
              <a:solidFill>
                <a:srgbClr val="FCD04F"/>
              </a:solidFill>
            </c:spPr>
          </c:dPt>
          <c:dPt>
            <c:idx val="9"/>
            <c:spPr>
              <a:solidFill>
                <a:srgbClr val="71C287"/>
              </a:solidFill>
            </c:spPr>
          </c:dPt>
          <c:dPt>
            <c:idx val="10"/>
            <c:spPr>
              <a:solidFill>
                <a:srgbClr val="FF994D"/>
              </a:solidFill>
            </c:spPr>
          </c:dPt>
          <c:dPt>
            <c:idx val="11"/>
            <c:spPr>
              <a:solidFill>
                <a:srgbClr val="7ED1D7"/>
              </a:solidFill>
            </c:spPr>
          </c:dPt>
          <c:dPt>
            <c:idx val="12"/>
            <c:spPr>
              <a:solidFill>
                <a:srgbClr val="B3CEFB"/>
              </a:solidFill>
            </c:spPr>
          </c:dPt>
          <c:dPt>
            <c:idx val="13"/>
            <c:spPr>
              <a:solidFill>
                <a:srgbClr val="F7B4AE"/>
              </a:solidFill>
            </c:spPr>
          </c:dPt>
          <c:dPt>
            <c:idx val="14"/>
            <c:spPr>
              <a:solidFill>
                <a:srgbClr val="FDE49B"/>
              </a:solidFill>
            </c:spPr>
          </c:dPt>
          <c:dPt>
            <c:idx val="15"/>
            <c:spPr>
              <a:solidFill>
                <a:srgbClr val="AEDCBA"/>
              </a:solidFill>
            </c:spPr>
          </c:dPt>
          <c:dPt>
            <c:idx val="16"/>
            <c:spPr>
              <a:solidFill>
                <a:srgbClr val="FFC599"/>
              </a:solidFill>
            </c:spPr>
          </c:dPt>
          <c:dPt>
            <c:idx val="17"/>
            <c:spPr>
              <a:solidFill>
                <a:srgbClr val="B5E5E8"/>
              </a:solidFill>
            </c:spPr>
          </c:dPt>
          <c:dPt>
            <c:idx val="18"/>
            <c:spPr>
              <a:solidFill>
                <a:srgbClr val="ECF3FE"/>
              </a:solidFill>
            </c:spPr>
          </c:dPt>
          <c:dPt>
            <c:idx val="19"/>
            <c:spPr>
              <a:solidFill>
                <a:srgbClr val="FDECEB"/>
              </a:solidFill>
            </c:spPr>
          </c:dPt>
          <c:dPt>
            <c:idx val="20"/>
            <c:spPr>
              <a:solidFill>
                <a:srgbClr val="FFF8E6"/>
              </a:solidFill>
            </c:spPr>
          </c:dPt>
          <c:dPt>
            <c:idx val="21"/>
            <c:spPr>
              <a:solidFill>
                <a:srgbClr val="EBF6EE"/>
              </a:solidFill>
            </c:spPr>
          </c:dPt>
          <c:dPt>
            <c:idx val="22"/>
            <c:spPr>
              <a:solidFill>
                <a:srgbClr val="FFF0E6"/>
              </a:solidFill>
            </c:spPr>
          </c:dPt>
          <c:dPt>
            <c:idx val="23"/>
            <c:spPr>
              <a:solidFill>
                <a:srgbClr val="EDF8F9"/>
              </a:solidFill>
            </c:spPr>
          </c:dPt>
          <c:dPt>
            <c:idx val="24"/>
            <c:spPr>
              <a:solidFill>
                <a:srgbClr val="251701"/>
              </a:solidFill>
            </c:spPr>
          </c:dPt>
          <c:dPt>
            <c:idx val="25"/>
            <c:spPr>
              <a:solidFill>
                <a:srgbClr val="032527"/>
              </a:solidFill>
            </c:spPr>
          </c:dPt>
          <c:dPt>
            <c:idx val="26"/>
            <c:spPr>
              <a:solidFill>
                <a:srgbClr val="010D31"/>
              </a:solidFill>
            </c:spPr>
          </c:dPt>
          <c:dPt>
            <c:idx val="27"/>
            <c:spPr>
              <a:solidFill>
                <a:srgbClr val="291121"/>
              </a:solidFill>
            </c:spPr>
          </c:dPt>
          <c:dPt>
            <c:idx val="28"/>
            <c:spPr>
              <a:solidFill>
                <a:srgbClr val="FF1D32"/>
              </a:solidFill>
            </c:spPr>
          </c:dPt>
          <c:dLbls>
            <c:showLegendKey val="0"/>
            <c:showVal val="0"/>
            <c:showCatName val="0"/>
            <c:showSerName val="0"/>
            <c:showPercent val="0"/>
            <c:showBubbleSize val="0"/>
            <c:showLeaderLines val="1"/>
          </c:dLbls>
          <c:cat>
            <c:strRef>
              <c:f>'Equipo 3'!$A$2:$A$30</c:f>
            </c:strRef>
          </c:cat>
          <c:val>
            <c:numRef>
              <c:f>'Equipo 3'!$B$2:$B$30</c:f>
              <c:numCache/>
            </c:numRef>
          </c:val>
        </c:ser>
        <c:dLbls>
          <c:showLegendKey val="0"/>
          <c:showVal val="0"/>
          <c:showCatName val="0"/>
          <c:showSerName val="0"/>
          <c:showPercent val="0"/>
          <c:showBubbleSize val="0"/>
        </c:dLbls>
        <c:firstSliceAng val="0"/>
      </c:pieChart>
    </c:plotArea>
    <c:legend>
      <c:legendPos val="r"/>
      <c:overlay val="0"/>
      <c:txPr>
        <a:bodyPr/>
        <a:lstStyle/>
        <a:p>
          <a:pPr lvl="0">
            <a:defRPr b="0">
              <a:solidFill>
                <a:srgbClr val="1A1A1A"/>
              </a:solidFill>
              <a:latin typeface="+mn-lt"/>
            </a:defRPr>
          </a:pPr>
        </a:p>
      </c:txPr>
    </c:legend>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a:solidFill>
                  <a:srgbClr val="9900FF"/>
                </a:solidFill>
                <a:latin typeface="Comic Sans MS"/>
              </a:defRPr>
            </a:pPr>
            <a:r>
              <a:rPr b="1">
                <a:solidFill>
                  <a:srgbClr val="9900FF"/>
                </a:solidFill>
                <a:latin typeface="Comic Sans MS"/>
              </a:rPr>
              <a:t>Medida de calzado</a:t>
            </a:r>
          </a:p>
        </c:rich>
      </c:tx>
      <c:overlay val="0"/>
    </c:title>
    <c:plotArea>
      <c:layout/>
      <c:areaChart>
        <c:grouping val="stacked"/>
        <c:ser>
          <c:idx val="0"/>
          <c:order val="0"/>
          <c:tx>
            <c:strRef>
              <c:f>'Equipo 3'!$B$1</c:f>
            </c:strRef>
          </c:tx>
          <c:spPr>
            <a:solidFill>
              <a:srgbClr val="4285F4">
                <a:alpha val="30000"/>
              </a:srgbClr>
            </a:solidFill>
            <a:ln cmpd="sng">
              <a:solidFill>
                <a:srgbClr val="4285F4"/>
              </a:solidFill>
            </a:ln>
          </c:spPr>
          <c:cat>
            <c:strRef>
              <c:f>'Equipo 3'!$A$2:$A$30</c:f>
            </c:strRef>
          </c:cat>
          <c:val>
            <c:numRef>
              <c:f>'Equipo 3'!$B$2:$B$30</c:f>
              <c:numCache/>
            </c:numRef>
          </c:val>
        </c:ser>
        <c:axId val="41872879"/>
        <c:axId val="1462990958"/>
      </c:areaChart>
      <c:catAx>
        <c:axId val="4187287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Nombre</a:t>
                </a:r>
              </a:p>
            </c:rich>
          </c:tx>
          <c:overlay val="0"/>
        </c:title>
        <c:numFmt formatCode="General" sourceLinked="1"/>
        <c:majorTickMark val="none"/>
        <c:minorTickMark val="none"/>
        <c:spPr/>
        <c:txPr>
          <a:bodyPr/>
          <a:lstStyle/>
          <a:p>
            <a:pPr lvl="0">
              <a:defRPr b="0">
                <a:solidFill>
                  <a:srgbClr val="000000"/>
                </a:solidFill>
                <a:latin typeface="+mn-lt"/>
              </a:defRPr>
            </a:pPr>
          </a:p>
        </c:txPr>
        <c:crossAx val="1462990958"/>
      </c:catAx>
      <c:valAx>
        <c:axId val="146299095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Calzado</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41872879"/>
      </c:valAx>
    </c:plotArea>
    <c:legend>
      <c:legendPos val="r"/>
      <c:overlay val="0"/>
      <c:txPr>
        <a:bodyPr/>
        <a:lstStyle/>
        <a:p>
          <a:pPr lvl="0">
            <a:defRPr b="0">
              <a:solidFill>
                <a:srgbClr val="1A1A1A"/>
              </a:solidFill>
              <a:latin typeface="+mn-lt"/>
            </a:defRPr>
          </a:pPr>
        </a:p>
      </c:txPr>
    </c:legend>
    <c:plotVisOnly val="1"/>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Grafica de datos sobre el numero de Hermanos en el Grupo 3 </a:t>
            </a:r>
          </a:p>
        </c:rich>
      </c:tx>
      <c:layout>
        <c:manualLayout>
          <c:xMode val="edge"/>
          <c:yMode val="edge"/>
          <c:x val="0.091"/>
          <c:y val="0.044623655913978495"/>
        </c:manualLayout>
      </c:layout>
      <c:overlay val="0"/>
    </c:title>
    <c:plotArea>
      <c:layout/>
      <c:barChart>
        <c:barDir val="col"/>
        <c:ser>
          <c:idx val="0"/>
          <c:order val="0"/>
          <c:tx>
            <c:strRef>
              <c:f>'EQUIPO 5'!$B$2</c:f>
            </c:strRef>
          </c:tx>
          <c:spPr>
            <a:solidFill>
              <a:schemeClr val="accent1"/>
            </a:solidFill>
            <a:ln cmpd="sng">
              <a:solidFill>
                <a:srgbClr val="000000"/>
              </a:solidFill>
            </a:ln>
          </c:spPr>
          <c:cat>
            <c:strRef>
              <c:f>'EQUIPO 5'!$A$3:$A$21</c:f>
            </c:strRef>
          </c:cat>
          <c:val>
            <c:numRef>
              <c:f>'EQUIPO 5'!$B$3:$B$21</c:f>
              <c:numCache/>
            </c:numRef>
          </c:val>
        </c:ser>
        <c:axId val="1745265400"/>
        <c:axId val="785340276"/>
      </c:barChart>
      <c:catAx>
        <c:axId val="174526540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Nombre</a:t>
                </a:r>
              </a:p>
            </c:rich>
          </c:tx>
          <c:overlay val="0"/>
        </c:title>
        <c:numFmt formatCode="General" sourceLinked="1"/>
        <c:majorTickMark val="none"/>
        <c:minorTickMark val="none"/>
        <c:spPr/>
        <c:txPr>
          <a:bodyPr/>
          <a:lstStyle/>
          <a:p>
            <a:pPr lvl="0">
              <a:defRPr b="0">
                <a:solidFill>
                  <a:srgbClr val="000000"/>
                </a:solidFill>
                <a:latin typeface="+mn-lt"/>
              </a:defRPr>
            </a:pPr>
          </a:p>
        </c:txPr>
        <c:crossAx val="785340276"/>
      </c:catAx>
      <c:valAx>
        <c:axId val="78534027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Numero de Hermanos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745265400"/>
      </c:valAx>
    </c:plotArea>
    <c:legend>
      <c:legendPos val="r"/>
      <c:overlay val="0"/>
      <c:txPr>
        <a:bodyPr/>
        <a:lstStyle/>
        <a:p>
          <a:pPr lvl="0">
            <a:defRPr b="0">
              <a:solidFill>
                <a:srgbClr val="1A1A1A"/>
              </a:solidFill>
              <a:latin typeface="+mn-lt"/>
            </a:defRPr>
          </a:pPr>
        </a:p>
      </c:txPr>
    </c:legend>
    <c:plotVisOnly val="1"/>
  </c:chart>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Grafica de datos sobre el numero de Hermanos en el Grupo 3 </a:t>
            </a:r>
          </a:p>
        </c:rich>
      </c:tx>
      <c:overlay val="0"/>
    </c:title>
    <c:plotArea>
      <c:layout/>
      <c:pieChart>
        <c:varyColors val="1"/>
        <c:ser>
          <c:idx val="0"/>
          <c:order val="0"/>
          <c:tx>
            <c:strRef>
              <c:f>'EQUIPO 5'!$B$2</c:f>
            </c:strRef>
          </c:tx>
          <c:dPt>
            <c:idx val="0"/>
            <c:spPr>
              <a:solidFill>
                <a:srgbClr val="4285F4"/>
              </a:solidFill>
            </c:spPr>
          </c:dPt>
          <c:dPt>
            <c:idx val="1"/>
            <c:spPr>
              <a:solidFill>
                <a:srgbClr val="EA4335"/>
              </a:solidFill>
            </c:spPr>
          </c:dPt>
          <c:dPt>
            <c:idx val="2"/>
            <c:spPr>
              <a:solidFill>
                <a:srgbClr val="FBBC04"/>
              </a:solidFill>
            </c:spPr>
          </c:dPt>
          <c:dPt>
            <c:idx val="3"/>
            <c:spPr>
              <a:solidFill>
                <a:srgbClr val="34A853"/>
              </a:solidFill>
            </c:spPr>
          </c:dPt>
          <c:dPt>
            <c:idx val="4"/>
            <c:spPr>
              <a:solidFill>
                <a:srgbClr val="FF6D01"/>
              </a:solidFill>
            </c:spPr>
          </c:dPt>
          <c:dPt>
            <c:idx val="5"/>
            <c:spPr>
              <a:solidFill>
                <a:srgbClr val="46BDC6"/>
              </a:solidFill>
            </c:spPr>
          </c:dPt>
          <c:dPt>
            <c:idx val="6"/>
            <c:spPr>
              <a:solidFill>
                <a:srgbClr val="7BAAF7"/>
              </a:solidFill>
            </c:spPr>
          </c:dPt>
          <c:dPt>
            <c:idx val="7"/>
            <c:spPr>
              <a:solidFill>
                <a:srgbClr val="F07B72"/>
              </a:solidFill>
            </c:spPr>
          </c:dPt>
          <c:dPt>
            <c:idx val="8"/>
            <c:spPr>
              <a:solidFill>
                <a:srgbClr val="FCD04F"/>
              </a:solidFill>
            </c:spPr>
          </c:dPt>
          <c:dPt>
            <c:idx val="9"/>
            <c:spPr>
              <a:solidFill>
                <a:srgbClr val="71C287"/>
              </a:solidFill>
            </c:spPr>
          </c:dPt>
          <c:dPt>
            <c:idx val="10"/>
            <c:spPr>
              <a:solidFill>
                <a:srgbClr val="FF994D"/>
              </a:solidFill>
            </c:spPr>
          </c:dPt>
          <c:dPt>
            <c:idx val="11"/>
            <c:spPr>
              <a:solidFill>
                <a:srgbClr val="7ED1D7"/>
              </a:solidFill>
            </c:spPr>
          </c:dPt>
          <c:dPt>
            <c:idx val="12"/>
            <c:spPr>
              <a:solidFill>
                <a:srgbClr val="B3CEFB"/>
              </a:solidFill>
            </c:spPr>
          </c:dPt>
          <c:dPt>
            <c:idx val="13"/>
            <c:spPr>
              <a:solidFill>
                <a:srgbClr val="F7B4AE"/>
              </a:solidFill>
            </c:spPr>
          </c:dPt>
          <c:dPt>
            <c:idx val="14"/>
            <c:spPr>
              <a:solidFill>
                <a:srgbClr val="FDE49B"/>
              </a:solidFill>
            </c:spPr>
          </c:dPt>
          <c:dPt>
            <c:idx val="15"/>
            <c:spPr>
              <a:solidFill>
                <a:srgbClr val="AEDCBA"/>
              </a:solidFill>
            </c:spPr>
          </c:dPt>
          <c:dPt>
            <c:idx val="16"/>
            <c:spPr>
              <a:solidFill>
                <a:srgbClr val="FFC599"/>
              </a:solidFill>
            </c:spPr>
          </c:dPt>
          <c:dPt>
            <c:idx val="17"/>
            <c:spPr>
              <a:solidFill>
                <a:srgbClr val="B5E5E8"/>
              </a:solidFill>
            </c:spPr>
          </c:dPt>
          <c:dPt>
            <c:idx val="18"/>
            <c:spPr>
              <a:solidFill>
                <a:srgbClr val="ECF3FE"/>
              </a:solidFill>
            </c:spPr>
          </c:dPt>
          <c:dLbls>
            <c:showLegendKey val="0"/>
            <c:showVal val="1"/>
            <c:showCatName val="0"/>
            <c:showSerName val="0"/>
            <c:showPercent val="0"/>
            <c:showBubbleSize val="0"/>
            <c:showLeaderLines val="1"/>
          </c:dLbls>
          <c:cat>
            <c:strRef>
              <c:f>'EQUIPO 5'!$A$3:$A$21</c:f>
            </c:strRef>
          </c:cat>
          <c:val>
            <c:numRef>
              <c:f>'EQUIPO 5'!$B$3:$B$21</c:f>
              <c:numCache/>
            </c:numRef>
          </c:val>
        </c:ser>
        <c:dLbls>
          <c:showLegendKey val="0"/>
          <c:showVal val="0"/>
          <c:showCatName val="0"/>
          <c:showSerName val="0"/>
          <c:showPercent val="0"/>
          <c:showBubbleSize val="0"/>
        </c:dLbls>
        <c:firstSliceAng val="0"/>
      </c:pieChart>
    </c:plotArea>
    <c:legend>
      <c:legendPos val="r"/>
      <c:overlay val="0"/>
      <c:txPr>
        <a:bodyPr/>
        <a:lstStyle/>
        <a:p>
          <a:pPr lvl="0">
            <a:defRPr b="0">
              <a:solidFill>
                <a:srgbClr val="1A1A1A"/>
              </a:solidFill>
              <a:latin typeface="+mn-lt"/>
            </a:defRPr>
          </a:pPr>
        </a:p>
      </c:txPr>
    </c:legend>
    <c:plotVisOnly val="1"/>
  </c:chart>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Grafica de datos sobre el numero de Hermanos en el Grupo 3 </a:t>
            </a:r>
          </a:p>
        </c:rich>
      </c:tx>
      <c:overlay val="0"/>
    </c:title>
    <c:plotArea>
      <c:layout/>
      <c:barChart>
        <c:barDir val="bar"/>
        <c:ser>
          <c:idx val="0"/>
          <c:order val="0"/>
          <c:tx>
            <c:strRef>
              <c:f>'EQUIPO 5'!$B$2</c:f>
            </c:strRef>
          </c:tx>
          <c:spPr>
            <a:solidFill>
              <a:schemeClr val="accent1"/>
            </a:solidFill>
            <a:ln cmpd="sng">
              <a:solidFill>
                <a:srgbClr val="000000"/>
              </a:solidFill>
            </a:ln>
          </c:spPr>
          <c:cat>
            <c:strRef>
              <c:f>'EQUIPO 5'!$A$3:$A$21</c:f>
            </c:strRef>
          </c:cat>
          <c:val>
            <c:numRef>
              <c:f>'EQUIPO 5'!$B$3:$B$21</c:f>
              <c:numCache/>
            </c:numRef>
          </c:val>
        </c:ser>
        <c:axId val="2058586313"/>
        <c:axId val="455674437"/>
      </c:barChart>
      <c:catAx>
        <c:axId val="2058586313"/>
        <c:scaling>
          <c:orientation val="maxMin"/>
        </c:scaling>
        <c:delete val="0"/>
        <c:axPos val="l"/>
        <c:title>
          <c:tx>
            <c:rich>
              <a:bodyPr/>
              <a:lstStyle/>
              <a:p>
                <a:pPr lvl="0">
                  <a:defRPr b="0">
                    <a:solidFill>
                      <a:srgbClr val="000000"/>
                    </a:solidFill>
                    <a:latin typeface="+mn-lt"/>
                  </a:defRPr>
                </a:pPr>
                <a:r>
                  <a:rPr b="0">
                    <a:solidFill>
                      <a:srgbClr val="000000"/>
                    </a:solidFill>
                    <a:latin typeface="+mn-lt"/>
                  </a:rPr>
                  <a:t>Nombre</a:t>
                </a:r>
              </a:p>
            </c:rich>
          </c:tx>
          <c:overlay val="0"/>
        </c:title>
        <c:numFmt formatCode="General" sourceLinked="1"/>
        <c:majorTickMark val="none"/>
        <c:minorTickMark val="none"/>
        <c:spPr/>
        <c:txPr>
          <a:bodyPr/>
          <a:lstStyle/>
          <a:p>
            <a:pPr lvl="0">
              <a:defRPr b="0">
                <a:solidFill>
                  <a:srgbClr val="000000"/>
                </a:solidFill>
                <a:latin typeface="+mn-lt"/>
              </a:defRPr>
            </a:pPr>
          </a:p>
        </c:txPr>
        <c:crossAx val="455674437"/>
      </c:catAx>
      <c:valAx>
        <c:axId val="455674437"/>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Numero de Hermanos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058586313"/>
        <c:crosses val="max"/>
      </c:valAx>
    </c:plotArea>
    <c:legend>
      <c:legendPos val="r"/>
      <c:overlay val="0"/>
      <c:txPr>
        <a:bodyPr/>
        <a:lstStyle/>
        <a:p>
          <a:pPr lvl="0">
            <a:defRPr b="0">
              <a:solidFill>
                <a:srgbClr val="1A1A1A"/>
              </a:solidFill>
              <a:latin typeface="+mn-lt"/>
            </a:defRPr>
          </a:pPr>
        </a:p>
      </c:txPr>
    </c:legend>
    <c:plotVisOnly val="1"/>
  </c:chart>
</c:chartSpace>
</file>

<file path=xl/charts/chart1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Peso  frente a Nombre </a:t>
            </a:r>
          </a:p>
        </c:rich>
      </c:tx>
      <c:overlay val="0"/>
    </c:title>
    <c:plotArea>
      <c:layout/>
      <c:barChart>
        <c:barDir val="col"/>
        <c:ser>
          <c:idx val="0"/>
          <c:order val="0"/>
          <c:spPr>
            <a:solidFill>
              <a:schemeClr val="accent1"/>
            </a:solidFill>
            <a:ln cmpd="sng">
              <a:solidFill>
                <a:srgbClr val="000000"/>
              </a:solidFill>
            </a:ln>
          </c:spPr>
          <c:cat>
            <c:strRef>
              <c:f>'Equipo 4'!$A$2:$A$17</c:f>
            </c:strRef>
          </c:cat>
          <c:val>
            <c:numRef>
              <c:f>'Equipo 4'!$B$2:$B$17</c:f>
              <c:numCache/>
            </c:numRef>
          </c:val>
        </c:ser>
        <c:axId val="369093898"/>
        <c:axId val="1292827985"/>
      </c:barChart>
      <c:catAx>
        <c:axId val="36909389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Nombre </a:t>
                </a:r>
              </a:p>
            </c:rich>
          </c:tx>
          <c:overlay val="0"/>
        </c:title>
        <c:numFmt formatCode="General" sourceLinked="1"/>
        <c:majorTickMark val="none"/>
        <c:minorTickMark val="none"/>
        <c:spPr/>
        <c:txPr>
          <a:bodyPr/>
          <a:lstStyle/>
          <a:p>
            <a:pPr lvl="0">
              <a:defRPr b="0">
                <a:solidFill>
                  <a:srgbClr val="000000"/>
                </a:solidFill>
                <a:latin typeface="+mn-lt"/>
              </a:defRPr>
            </a:pPr>
          </a:p>
        </c:txPr>
        <c:crossAx val="1292827985"/>
      </c:catAx>
      <c:valAx>
        <c:axId val="129282798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Peso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369093898"/>
      </c:valAx>
    </c:plotArea>
    <c:legend>
      <c:legendPos val="r"/>
      <c:overlay val="0"/>
      <c:txPr>
        <a:bodyPr/>
        <a:lstStyle/>
        <a:p>
          <a:pPr lvl="0">
            <a:defRPr b="0">
              <a:solidFill>
                <a:srgbClr val="1A1A1A"/>
              </a:solidFill>
              <a:latin typeface="+mn-lt"/>
            </a:defRPr>
          </a:pPr>
        </a:p>
      </c:txPr>
    </c:legend>
    <c:plotVisOnly val="1"/>
  </c:chart>
</c:chartSpace>
</file>

<file path=xl/charts/chart1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Peso  frente a Nombre </a:t>
            </a:r>
          </a:p>
        </c:rich>
      </c:tx>
      <c:overlay val="0"/>
    </c:title>
    <c:view3D>
      <c:rotX val="50"/>
      <c:perspective val="0"/>
    </c:view3D>
    <c:plotArea>
      <c:layout/>
      <c:pie3DChart>
        <c:varyColors val="1"/>
        <c:ser>
          <c:idx val="0"/>
          <c:order val="0"/>
          <c:dPt>
            <c:idx val="0"/>
            <c:spPr>
              <a:solidFill>
                <a:srgbClr val="4285F4"/>
              </a:solidFill>
            </c:spPr>
          </c:dPt>
          <c:dPt>
            <c:idx val="1"/>
            <c:spPr>
              <a:solidFill>
                <a:srgbClr val="EA4335"/>
              </a:solidFill>
            </c:spPr>
          </c:dPt>
          <c:dPt>
            <c:idx val="2"/>
            <c:spPr>
              <a:solidFill>
                <a:srgbClr val="FBBC04"/>
              </a:solidFill>
            </c:spPr>
          </c:dPt>
          <c:dPt>
            <c:idx val="3"/>
            <c:spPr>
              <a:solidFill>
                <a:srgbClr val="34A853"/>
              </a:solidFill>
            </c:spPr>
          </c:dPt>
          <c:dPt>
            <c:idx val="4"/>
            <c:spPr>
              <a:solidFill>
                <a:srgbClr val="FF6D01"/>
              </a:solidFill>
            </c:spPr>
          </c:dPt>
          <c:dPt>
            <c:idx val="5"/>
            <c:spPr>
              <a:solidFill>
                <a:srgbClr val="46BDC6"/>
              </a:solidFill>
            </c:spPr>
          </c:dPt>
          <c:dPt>
            <c:idx val="6"/>
            <c:spPr>
              <a:solidFill>
                <a:srgbClr val="7BAAF7"/>
              </a:solidFill>
            </c:spPr>
          </c:dPt>
          <c:dPt>
            <c:idx val="7"/>
            <c:spPr>
              <a:solidFill>
                <a:srgbClr val="F07B72"/>
              </a:solidFill>
            </c:spPr>
          </c:dPt>
          <c:dPt>
            <c:idx val="8"/>
            <c:spPr>
              <a:solidFill>
                <a:srgbClr val="FCD04F"/>
              </a:solidFill>
            </c:spPr>
          </c:dPt>
          <c:dPt>
            <c:idx val="9"/>
            <c:spPr>
              <a:solidFill>
                <a:srgbClr val="71C287"/>
              </a:solidFill>
            </c:spPr>
          </c:dPt>
          <c:dPt>
            <c:idx val="10"/>
            <c:spPr>
              <a:solidFill>
                <a:srgbClr val="FF994D"/>
              </a:solidFill>
            </c:spPr>
          </c:dPt>
          <c:dPt>
            <c:idx val="11"/>
            <c:spPr>
              <a:solidFill>
                <a:srgbClr val="7ED1D7"/>
              </a:solidFill>
            </c:spPr>
          </c:dPt>
          <c:dPt>
            <c:idx val="12"/>
            <c:spPr>
              <a:solidFill>
                <a:srgbClr val="B3CEFB"/>
              </a:solidFill>
            </c:spPr>
          </c:dPt>
          <c:dPt>
            <c:idx val="13"/>
            <c:spPr>
              <a:solidFill>
                <a:srgbClr val="F7B4AE"/>
              </a:solidFill>
            </c:spPr>
          </c:dPt>
          <c:dPt>
            <c:idx val="14"/>
            <c:spPr>
              <a:solidFill>
                <a:srgbClr val="FDE49B"/>
              </a:solidFill>
            </c:spPr>
          </c:dPt>
          <c:dPt>
            <c:idx val="15"/>
            <c:spPr>
              <a:solidFill>
                <a:srgbClr val="AEDCBA"/>
              </a:solidFill>
            </c:spPr>
          </c:dPt>
          <c:dLbls>
            <c:showLegendKey val="0"/>
            <c:showVal val="0"/>
            <c:showCatName val="0"/>
            <c:showSerName val="0"/>
            <c:showPercent val="0"/>
            <c:showBubbleSize val="0"/>
            <c:showLeaderLines val="1"/>
          </c:dLbls>
          <c:cat>
            <c:strRef>
              <c:f>'Equipo 4'!$A$2:$A$17</c:f>
            </c:strRef>
          </c:cat>
          <c:val>
            <c:numRef>
              <c:f>'Equipo 4'!$B$2:$B$17</c:f>
              <c:numCache/>
            </c:numRef>
          </c:val>
        </c:ser>
        <c:dLbls>
          <c:showLegendKey val="0"/>
          <c:showVal val="0"/>
          <c:showCatName val="0"/>
          <c:showSerName val="0"/>
          <c:showPercent val="0"/>
          <c:showBubbleSize val="0"/>
        </c:dLbls>
      </c:pie3DChart>
    </c:plotArea>
    <c:legend>
      <c:legendPos val="r"/>
      <c:overlay val="0"/>
      <c:txPr>
        <a:bodyPr/>
        <a:lstStyle/>
        <a:p>
          <a:pPr lvl="0">
            <a:defRPr b="0">
              <a:solidFill>
                <a:srgbClr val="1A1A1A"/>
              </a:solidFill>
              <a:latin typeface="+mn-lt"/>
            </a:defRPr>
          </a:pPr>
        </a:p>
      </c:txPr>
    </c:legend>
    <c:plotVisOnly val="1"/>
  </c:chart>
</c:chartSpace>
</file>

<file path=xl/charts/chart1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Peso  frente a Nombre </a:t>
            </a:r>
          </a:p>
        </c:rich>
      </c:tx>
      <c:overlay val="0"/>
    </c:title>
    <c:plotArea>
      <c:layout/>
      <c:lineChart>
        <c:varyColors val="0"/>
        <c:ser>
          <c:idx val="0"/>
          <c:order val="0"/>
          <c:spPr>
            <a:ln cmpd="sng">
              <a:solidFill>
                <a:srgbClr val="4285F4"/>
              </a:solidFill>
            </a:ln>
          </c:spPr>
          <c:marker>
            <c:symbol val="none"/>
          </c:marker>
          <c:cat>
            <c:strRef>
              <c:f>'Equipo 4'!$A$2:$A$17</c:f>
            </c:strRef>
          </c:cat>
          <c:val>
            <c:numRef>
              <c:f>'Equipo 4'!$B$2:$B$17</c:f>
              <c:numCache/>
            </c:numRef>
          </c:val>
          <c:smooth val="0"/>
        </c:ser>
        <c:axId val="378528916"/>
        <c:axId val="568828695"/>
      </c:lineChart>
      <c:catAx>
        <c:axId val="37852891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Nombre </a:t>
                </a:r>
              </a:p>
            </c:rich>
          </c:tx>
          <c:overlay val="0"/>
        </c:title>
        <c:numFmt formatCode="General" sourceLinked="1"/>
        <c:majorTickMark val="none"/>
        <c:minorTickMark val="none"/>
        <c:spPr/>
        <c:txPr>
          <a:bodyPr/>
          <a:lstStyle/>
          <a:p>
            <a:pPr lvl="0">
              <a:defRPr b="0">
                <a:solidFill>
                  <a:srgbClr val="000000"/>
                </a:solidFill>
                <a:latin typeface="+mn-lt"/>
              </a:defRPr>
            </a:pPr>
          </a:p>
        </c:txPr>
        <c:crossAx val="568828695"/>
      </c:catAx>
      <c:valAx>
        <c:axId val="56882869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Peso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378528916"/>
      </c:valAx>
    </c:plotArea>
    <c:legend>
      <c:legendPos val="r"/>
      <c:overlay val="0"/>
      <c:txPr>
        <a:bodyPr/>
        <a:lstStyle/>
        <a:p>
          <a:pPr lvl="0">
            <a:defRPr b="0">
              <a:solidFill>
                <a:srgbClr val="1A1A1A"/>
              </a:solidFill>
              <a:latin typeface="+mn-lt"/>
            </a:defRPr>
          </a:pPr>
        </a:p>
      </c:txPr>
    </c:legend>
    <c:plotVisOnly val="1"/>
  </c:chart>
</c:chartSpace>
</file>

<file path=xl/charts/chart1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EDADES Del SEGUNDO SEMESTRE °3</a:t>
            </a:r>
          </a:p>
        </c:rich>
      </c:tx>
      <c:overlay val="0"/>
    </c:title>
    <c:plotArea>
      <c:layout/>
      <c:pieChart>
        <c:varyColors val="1"/>
        <c:ser>
          <c:idx val="0"/>
          <c:order val="0"/>
          <c:tx>
            <c:strRef>
              <c:f>'Equipo 6'!$B$1</c:f>
            </c:strRef>
          </c:tx>
          <c:dPt>
            <c:idx val="0"/>
            <c:spPr>
              <a:solidFill>
                <a:srgbClr val="4285F4"/>
              </a:solidFill>
            </c:spPr>
          </c:dPt>
          <c:dPt>
            <c:idx val="1"/>
            <c:spPr>
              <a:solidFill>
                <a:srgbClr val="EA4335"/>
              </a:solidFill>
            </c:spPr>
          </c:dPt>
          <c:dPt>
            <c:idx val="2"/>
            <c:spPr>
              <a:solidFill>
                <a:srgbClr val="FBBC04"/>
              </a:solidFill>
            </c:spPr>
          </c:dPt>
          <c:dPt>
            <c:idx val="3"/>
            <c:spPr>
              <a:solidFill>
                <a:srgbClr val="34A853"/>
              </a:solidFill>
            </c:spPr>
          </c:dPt>
          <c:dPt>
            <c:idx val="4"/>
            <c:spPr>
              <a:solidFill>
                <a:srgbClr val="FF6D01"/>
              </a:solidFill>
            </c:spPr>
          </c:dPt>
          <c:dPt>
            <c:idx val="5"/>
            <c:spPr>
              <a:solidFill>
                <a:srgbClr val="46BDC6"/>
              </a:solidFill>
            </c:spPr>
          </c:dPt>
          <c:dPt>
            <c:idx val="6"/>
            <c:spPr>
              <a:solidFill>
                <a:srgbClr val="7BAAF7"/>
              </a:solidFill>
            </c:spPr>
          </c:dPt>
          <c:dPt>
            <c:idx val="7"/>
            <c:spPr>
              <a:solidFill>
                <a:srgbClr val="F07B72"/>
              </a:solidFill>
            </c:spPr>
          </c:dPt>
          <c:dPt>
            <c:idx val="8"/>
            <c:spPr>
              <a:solidFill>
                <a:srgbClr val="FCD04F"/>
              </a:solidFill>
            </c:spPr>
          </c:dPt>
          <c:dPt>
            <c:idx val="9"/>
            <c:spPr>
              <a:solidFill>
                <a:srgbClr val="71C287"/>
              </a:solidFill>
            </c:spPr>
          </c:dPt>
          <c:dPt>
            <c:idx val="10"/>
            <c:spPr>
              <a:solidFill>
                <a:srgbClr val="FF994D"/>
              </a:solidFill>
            </c:spPr>
          </c:dPt>
          <c:dPt>
            <c:idx val="11"/>
            <c:spPr>
              <a:solidFill>
                <a:srgbClr val="7ED1D7"/>
              </a:solidFill>
            </c:spPr>
          </c:dPt>
          <c:dPt>
            <c:idx val="12"/>
            <c:spPr>
              <a:solidFill>
                <a:srgbClr val="B3CEFB"/>
              </a:solidFill>
            </c:spPr>
          </c:dPt>
          <c:dPt>
            <c:idx val="13"/>
            <c:spPr>
              <a:solidFill>
                <a:srgbClr val="F7B4AE"/>
              </a:solidFill>
            </c:spPr>
          </c:dPt>
          <c:dPt>
            <c:idx val="14"/>
            <c:spPr>
              <a:solidFill>
                <a:srgbClr val="FDE49B"/>
              </a:solidFill>
            </c:spPr>
          </c:dPt>
          <c:dPt>
            <c:idx val="15"/>
            <c:spPr>
              <a:solidFill>
                <a:srgbClr val="AEDCBA"/>
              </a:solidFill>
            </c:spPr>
          </c:dPt>
          <c:dPt>
            <c:idx val="16"/>
            <c:spPr>
              <a:solidFill>
                <a:srgbClr val="FFC599"/>
              </a:solidFill>
            </c:spPr>
          </c:dPt>
          <c:dPt>
            <c:idx val="17"/>
            <c:spPr>
              <a:solidFill>
                <a:srgbClr val="B5E5E8"/>
              </a:solidFill>
            </c:spPr>
          </c:dPt>
          <c:dPt>
            <c:idx val="18"/>
            <c:spPr>
              <a:solidFill>
                <a:srgbClr val="ECF3FE"/>
              </a:solidFill>
            </c:spPr>
          </c:dPt>
          <c:dPt>
            <c:idx val="19"/>
            <c:spPr>
              <a:solidFill>
                <a:srgbClr val="FDECEB"/>
              </a:solidFill>
            </c:spPr>
          </c:dPt>
          <c:dPt>
            <c:idx val="20"/>
            <c:spPr>
              <a:solidFill>
                <a:srgbClr val="FFF8E6"/>
              </a:solidFill>
            </c:spPr>
          </c:dPt>
          <c:dPt>
            <c:idx val="21"/>
            <c:spPr>
              <a:solidFill>
                <a:srgbClr val="EBF6EE"/>
              </a:solidFill>
            </c:spPr>
          </c:dPt>
          <c:dPt>
            <c:idx val="22"/>
            <c:spPr>
              <a:solidFill>
                <a:srgbClr val="FFF0E6"/>
              </a:solidFill>
            </c:spPr>
          </c:dPt>
          <c:dPt>
            <c:idx val="23"/>
            <c:spPr>
              <a:solidFill>
                <a:srgbClr val="EDF8F9"/>
              </a:solidFill>
            </c:spPr>
          </c:dPt>
          <c:dLbls>
            <c:showLegendKey val="0"/>
            <c:showVal val="0"/>
            <c:showCatName val="0"/>
            <c:showSerName val="0"/>
            <c:showPercent val="0"/>
            <c:showBubbleSize val="0"/>
            <c:showLeaderLines val="1"/>
          </c:dLbls>
          <c:cat>
            <c:strRef>
              <c:f>'Equipo 6'!$A$2:$A$25</c:f>
            </c:strRef>
          </c:cat>
          <c:val>
            <c:numRef>
              <c:f>'Equipo 6'!$B$2:$B$25</c:f>
              <c:numCache/>
            </c:numRef>
          </c:val>
        </c:ser>
        <c:dLbls>
          <c:showLegendKey val="0"/>
          <c:showVal val="0"/>
          <c:showCatName val="0"/>
          <c:showSerName val="0"/>
          <c:showPercent val="0"/>
          <c:showBubbleSize val="0"/>
        </c:dLbls>
        <c:firstSliceAng val="0"/>
      </c:pieChart>
    </c:plotArea>
    <c:legend>
      <c:legendPos val="r"/>
      <c:overlay val="0"/>
      <c:txPr>
        <a:bodyPr/>
        <a:lstStyle/>
        <a:p>
          <a:pPr lvl="0">
            <a:defRPr b="0">
              <a:solidFill>
                <a:srgbClr val="1A1A1A"/>
              </a:solidFill>
              <a:latin typeface="+mn-lt"/>
            </a:defRPr>
          </a:pPr>
        </a:p>
      </c:txPr>
    </c:legend>
    <c:plotVisOnly val="1"/>
  </c:chart>
</c:chartSpace>
</file>

<file path=xl/charts/chart1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EDADES Del SEGUNDO SEMESTRE °3</a:t>
            </a:r>
          </a:p>
        </c:rich>
      </c:tx>
      <c:overlay val="0"/>
    </c:title>
    <c:plotArea>
      <c:layout/>
      <c:barChart>
        <c:barDir val="col"/>
        <c:ser>
          <c:idx val="0"/>
          <c:order val="0"/>
          <c:tx>
            <c:strRef>
              <c:f>'Equipo 6'!$B$1</c:f>
            </c:strRef>
          </c:tx>
          <c:spPr>
            <a:solidFill>
              <a:schemeClr val="accent1"/>
            </a:solidFill>
            <a:ln cmpd="sng">
              <a:solidFill>
                <a:srgbClr val="000000"/>
              </a:solidFill>
            </a:ln>
          </c:spPr>
          <c:cat>
            <c:strRef>
              <c:f>'Equipo 6'!$A$2:$A$25</c:f>
            </c:strRef>
          </c:cat>
          <c:val>
            <c:numRef>
              <c:f>'Equipo 6'!$B$2:$B$25</c:f>
              <c:numCache/>
            </c:numRef>
          </c:val>
        </c:ser>
        <c:axId val="1630539509"/>
        <c:axId val="345547077"/>
      </c:barChart>
      <c:catAx>
        <c:axId val="163053950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NOMBRES</a:t>
                </a:r>
              </a:p>
            </c:rich>
          </c:tx>
          <c:overlay val="0"/>
        </c:title>
        <c:numFmt formatCode="General" sourceLinked="1"/>
        <c:majorTickMark val="none"/>
        <c:minorTickMark val="none"/>
        <c:spPr/>
        <c:txPr>
          <a:bodyPr/>
          <a:lstStyle/>
          <a:p>
            <a:pPr lvl="0">
              <a:defRPr b="0">
                <a:solidFill>
                  <a:srgbClr val="000000"/>
                </a:solidFill>
                <a:latin typeface="+mn-lt"/>
              </a:defRPr>
            </a:pPr>
          </a:p>
        </c:txPr>
        <c:crossAx val="345547077"/>
      </c:catAx>
      <c:valAx>
        <c:axId val="34554707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EDADES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630539509"/>
      </c:valAx>
    </c:plotArea>
    <c:legend>
      <c:legendPos val="r"/>
      <c:overlay val="0"/>
      <c:txPr>
        <a:bodyPr/>
        <a:lstStyle/>
        <a:p>
          <a:pPr lvl="0">
            <a:defRPr b="0">
              <a:solidFill>
                <a:srgbClr val="1A1A1A"/>
              </a:solidFill>
              <a:latin typeface="+mn-lt"/>
            </a:defRPr>
          </a:pPr>
        </a:p>
      </c:txPr>
    </c:legend>
    <c:plotVisOnly val="1"/>
  </c:chart>
</c:chartSpace>
</file>

<file path=xl/charts/chart1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EDADES Del SEGUNDO SEMESTRE °3</a:t>
            </a:r>
          </a:p>
        </c:rich>
      </c:tx>
      <c:overlay val="0"/>
    </c:title>
    <c:plotArea>
      <c:layout/>
      <c:lineChart>
        <c:varyColors val="0"/>
        <c:ser>
          <c:idx val="0"/>
          <c:order val="0"/>
          <c:tx>
            <c:strRef>
              <c:f>'Equipo 6'!$B$1</c:f>
            </c:strRef>
          </c:tx>
          <c:spPr>
            <a:ln cmpd="sng">
              <a:solidFill>
                <a:srgbClr val="4285F4"/>
              </a:solidFill>
            </a:ln>
          </c:spPr>
          <c:marker>
            <c:symbol val="none"/>
          </c:marker>
          <c:cat>
            <c:strRef>
              <c:f>'Equipo 6'!$A$2:$A$25</c:f>
            </c:strRef>
          </c:cat>
          <c:val>
            <c:numRef>
              <c:f>'Equipo 6'!$B$2:$B$25</c:f>
              <c:numCache/>
            </c:numRef>
          </c:val>
          <c:smooth val="0"/>
        </c:ser>
        <c:axId val="247644610"/>
        <c:axId val="1775458990"/>
      </c:lineChart>
      <c:catAx>
        <c:axId val="24764461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NOMBRES</a:t>
                </a:r>
              </a:p>
            </c:rich>
          </c:tx>
          <c:overlay val="0"/>
        </c:title>
        <c:numFmt formatCode="General" sourceLinked="1"/>
        <c:majorTickMark val="none"/>
        <c:minorTickMark val="none"/>
        <c:spPr/>
        <c:txPr>
          <a:bodyPr/>
          <a:lstStyle/>
          <a:p>
            <a:pPr lvl="0">
              <a:defRPr b="0">
                <a:solidFill>
                  <a:srgbClr val="000000"/>
                </a:solidFill>
                <a:latin typeface="+mn-lt"/>
              </a:defRPr>
            </a:pPr>
          </a:p>
        </c:txPr>
        <c:crossAx val="1775458990"/>
      </c:catAx>
      <c:valAx>
        <c:axId val="177545899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EDADES DEL SEGUNDO SEMESTRE °3</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47644610"/>
      </c:valAx>
    </c:plotArea>
    <c:legend>
      <c:legendPos val="r"/>
      <c:overlay val="0"/>
      <c:txPr>
        <a:bodyPr/>
        <a:lstStyle/>
        <a:p>
          <a:pPr lvl="0">
            <a:defRPr b="0">
              <a:solidFill>
                <a:srgbClr val="1A1A1A"/>
              </a:solidFill>
              <a:latin typeface="+mn-lt"/>
            </a:defRPr>
          </a:pPr>
        </a:p>
      </c:txPr>
    </c:legend>
    <c:plotVisOnly val="1"/>
  </c:chart>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 Id="rId2" Type="http://schemas.openxmlformats.org/officeDocument/2006/relationships/chart" Target="../charts/chart5.xml"/><Relationship Id="rId3"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Relationship Id="rId3"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 Id="rId2" Type="http://schemas.openxmlformats.org/officeDocument/2006/relationships/chart" Target="../charts/chart11.xml"/><Relationship Id="rId3"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 Id="rId2" Type="http://schemas.openxmlformats.org/officeDocument/2006/relationships/chart" Target="../charts/chart14.xml"/><Relationship Id="rId3"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590550</xdr:colOff>
      <xdr:row>0</xdr:row>
      <xdr:rowOff>85725</xdr:rowOff>
    </xdr:from>
    <xdr:ext cx="2476500" cy="153352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2</xdr:col>
      <xdr:colOff>409575</xdr:colOff>
      <xdr:row>10</xdr:row>
      <xdr:rowOff>47625</xdr:rowOff>
    </xdr:from>
    <xdr:ext cx="3019425" cy="1400175"/>
    <xdr:graphicFrame>
      <xdr:nvGraphicFramePr>
        <xdr:cNvPr id="2"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5</xdr:col>
      <xdr:colOff>571500</xdr:colOff>
      <xdr:row>4</xdr:row>
      <xdr:rowOff>123825</xdr:rowOff>
    </xdr:from>
    <xdr:ext cx="2990850" cy="1809750"/>
    <xdr:graphicFrame>
      <xdr:nvGraphicFramePr>
        <xdr:cNvPr id="3" name="Chart 3" title="Chart"/>
        <xdr:cNvGraphicFramePr/>
      </xdr:nvGraphicFramePr>
      <xdr:xfrm>
        <a:off x="0" y="0"/>
        <a:ext cx="0" cy="0"/>
      </xdr:xfrm>
      <a:graphic>
        <a:graphicData uri="http://schemas.openxmlformats.org/drawingml/2006/chart">
          <c:chart r:id="rId3"/>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180975</xdr:colOff>
      <xdr:row>0</xdr:row>
      <xdr:rowOff>57150</xdr:rowOff>
    </xdr:from>
    <xdr:ext cx="4019550" cy="2486025"/>
    <xdr:graphicFrame>
      <xdr:nvGraphicFramePr>
        <xdr:cNvPr id="4" name="Chart 4" title="Gráfico"/>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3</xdr:col>
      <xdr:colOff>161925</xdr:colOff>
      <xdr:row>12</xdr:row>
      <xdr:rowOff>142875</xdr:rowOff>
    </xdr:from>
    <xdr:ext cx="4095750" cy="1990725"/>
    <xdr:graphicFrame>
      <xdr:nvGraphicFramePr>
        <xdr:cNvPr id="5" name="Chart 5" title="Gráfico"/>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3</xdr:col>
      <xdr:colOff>333375</xdr:colOff>
      <xdr:row>22</xdr:row>
      <xdr:rowOff>76200</xdr:rowOff>
    </xdr:from>
    <xdr:ext cx="3609975" cy="2228850"/>
    <xdr:graphicFrame>
      <xdr:nvGraphicFramePr>
        <xdr:cNvPr id="6" name="Chart 6" title="Gráfico"/>
        <xdr:cNvGraphicFramePr/>
      </xdr:nvGraphicFramePr>
      <xdr:xfrm>
        <a:off x="0" y="0"/>
        <a:ext cx="0" cy="0"/>
      </xdr:xfrm>
      <a:graphic>
        <a:graphicData uri="http://schemas.openxmlformats.org/drawingml/2006/chart">
          <c:chart r:id="rId3"/>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438150</xdr:colOff>
      <xdr:row>0</xdr:row>
      <xdr:rowOff>57150</xdr:rowOff>
    </xdr:from>
    <xdr:ext cx="6305550" cy="2486025"/>
    <xdr:graphicFrame>
      <xdr:nvGraphicFramePr>
        <xdr:cNvPr id="7" name="Chart 7" title="Gráfico"/>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9</xdr:col>
      <xdr:colOff>152400</xdr:colOff>
      <xdr:row>0</xdr:row>
      <xdr:rowOff>9525</xdr:rowOff>
    </xdr:from>
    <xdr:ext cx="4505325" cy="2781300"/>
    <xdr:graphicFrame>
      <xdr:nvGraphicFramePr>
        <xdr:cNvPr id="8" name="Chart 8" title="Gráfico"/>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2</xdr:col>
      <xdr:colOff>438150</xdr:colOff>
      <xdr:row>14</xdr:row>
      <xdr:rowOff>66675</xdr:rowOff>
    </xdr:from>
    <xdr:ext cx="5715000" cy="3533775"/>
    <xdr:graphicFrame>
      <xdr:nvGraphicFramePr>
        <xdr:cNvPr id="9" name="Chart 9" title="Gráfico"/>
        <xdr:cNvGraphicFramePr/>
      </xdr:nvGraphicFramePr>
      <xdr:xfrm>
        <a:off x="0" y="0"/>
        <a:ext cx="0" cy="0"/>
      </xdr:xfrm>
      <a:graphic>
        <a:graphicData uri="http://schemas.openxmlformats.org/drawingml/2006/chart">
          <c:chart r:id="rId3"/>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314325</xdr:colOff>
      <xdr:row>0</xdr:row>
      <xdr:rowOff>76200</xdr:rowOff>
    </xdr:from>
    <xdr:ext cx="4476750" cy="2771775"/>
    <xdr:graphicFrame>
      <xdr:nvGraphicFramePr>
        <xdr:cNvPr id="10" name="Chart 10" title="Gráfico"/>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2</xdr:col>
      <xdr:colOff>333375</xdr:colOff>
      <xdr:row>14</xdr:row>
      <xdr:rowOff>190500</xdr:rowOff>
    </xdr:from>
    <xdr:ext cx="4438650" cy="2771775"/>
    <xdr:graphicFrame>
      <xdr:nvGraphicFramePr>
        <xdr:cNvPr id="11" name="Chart 11" title="Gráfico"/>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2</xdr:col>
      <xdr:colOff>314325</xdr:colOff>
      <xdr:row>29</xdr:row>
      <xdr:rowOff>180975</xdr:rowOff>
    </xdr:from>
    <xdr:ext cx="4476750" cy="2771775"/>
    <xdr:graphicFrame>
      <xdr:nvGraphicFramePr>
        <xdr:cNvPr id="12" name="Chart 12" title="Gráfico"/>
        <xdr:cNvGraphicFramePr/>
      </xdr:nvGraphicFramePr>
      <xdr:xfrm>
        <a:off x="0" y="0"/>
        <a:ext cx="0" cy="0"/>
      </xdr:xfrm>
      <a:graphic>
        <a:graphicData uri="http://schemas.openxmlformats.org/drawingml/2006/chart">
          <c:chart r:id="rId3"/>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838200</xdr:colOff>
      <xdr:row>26</xdr:row>
      <xdr:rowOff>0</xdr:rowOff>
    </xdr:from>
    <xdr:ext cx="5829300" cy="3609975"/>
    <xdr:graphicFrame>
      <xdr:nvGraphicFramePr>
        <xdr:cNvPr id="13" name="Chart 13" title="Gráfico"/>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114300</xdr:colOff>
      <xdr:row>26</xdr:row>
      <xdr:rowOff>0</xdr:rowOff>
    </xdr:from>
    <xdr:ext cx="5829300" cy="3609975"/>
    <xdr:graphicFrame>
      <xdr:nvGraphicFramePr>
        <xdr:cNvPr id="14" name="Chart 14" title="Gráfico"/>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xdr:col>
      <xdr:colOff>657225</xdr:colOff>
      <xdr:row>46</xdr:row>
      <xdr:rowOff>171450</xdr:rowOff>
    </xdr:from>
    <xdr:ext cx="5829300" cy="3609975"/>
    <xdr:graphicFrame>
      <xdr:nvGraphicFramePr>
        <xdr:cNvPr id="15" name="Chart 15" title="Gráfico"/>
        <xdr:cNvGraphicFramePr/>
      </xdr:nvGraphicFramePr>
      <xdr:xfrm>
        <a:off x="0" y="0"/>
        <a:ext cx="0" cy="0"/>
      </xdr:xfrm>
      <a:graphic>
        <a:graphicData uri="http://schemas.openxmlformats.org/drawingml/2006/chart">
          <c:chart r:id="rId3"/>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D1" s="1" t="s">
        <v>0</v>
      </c>
      <c r="E1" s="1" t="s">
        <v>1</v>
      </c>
    </row>
    <row r="2">
      <c r="D2" s="1" t="s">
        <v>2</v>
      </c>
      <c r="E2" s="1" t="s">
        <v>3</v>
      </c>
    </row>
    <row r="3">
      <c r="D3" s="1" t="s">
        <v>4</v>
      </c>
      <c r="E3" s="1" t="s">
        <v>5</v>
      </c>
    </row>
    <row r="4">
      <c r="D4" s="1" t="s">
        <v>6</v>
      </c>
      <c r="E4" s="1" t="s">
        <v>7</v>
      </c>
    </row>
    <row r="5">
      <c r="D5" s="1" t="s">
        <v>8</v>
      </c>
      <c r="E5" s="1" t="s">
        <v>3</v>
      </c>
    </row>
    <row r="6">
      <c r="D6" s="1" t="s">
        <v>9</v>
      </c>
      <c r="E6" s="1" t="s">
        <v>10</v>
      </c>
    </row>
    <row r="7">
      <c r="D7" s="1" t="s">
        <v>11</v>
      </c>
      <c r="E7" s="1" t="s">
        <v>12</v>
      </c>
    </row>
    <row r="8">
      <c r="D8" s="1" t="s">
        <v>13</v>
      </c>
      <c r="E8" s="1" t="s">
        <v>14</v>
      </c>
    </row>
    <row r="9">
      <c r="D9" s="1" t="s">
        <v>15</v>
      </c>
      <c r="E9" s="1" t="s">
        <v>16</v>
      </c>
    </row>
    <row r="10">
      <c r="D10" s="1" t="s">
        <v>17</v>
      </c>
      <c r="E10" s="1" t="s">
        <v>3</v>
      </c>
    </row>
    <row r="11">
      <c r="D11" s="1" t="s">
        <v>18</v>
      </c>
      <c r="E11" s="1" t="s">
        <v>19</v>
      </c>
    </row>
    <row r="12">
      <c r="D12" s="1" t="s">
        <v>20</v>
      </c>
      <c r="E12" s="1" t="s">
        <v>5</v>
      </c>
    </row>
    <row r="13">
      <c r="D13" s="1" t="s">
        <v>21</v>
      </c>
      <c r="E13" s="1" t="s">
        <v>22</v>
      </c>
    </row>
    <row r="14">
      <c r="D14" s="1" t="s">
        <v>23</v>
      </c>
      <c r="E14" s="1" t="s">
        <v>3</v>
      </c>
    </row>
    <row r="15">
      <c r="D15" s="1" t="s">
        <v>24</v>
      </c>
      <c r="E15" s="1" t="s">
        <v>14</v>
      </c>
    </row>
    <row r="16">
      <c r="D16" s="1" t="s">
        <v>25</v>
      </c>
      <c r="E16" s="1" t="s">
        <v>12</v>
      </c>
    </row>
    <row r="17">
      <c r="D17" s="1" t="s">
        <v>26</v>
      </c>
      <c r="E17" s="1" t="s">
        <v>16</v>
      </c>
    </row>
    <row r="18">
      <c r="D18" s="1" t="s">
        <v>27</v>
      </c>
      <c r="E18" s="1" t="s">
        <v>28</v>
      </c>
    </row>
    <row r="19">
      <c r="D19" s="1" t="s">
        <v>29</v>
      </c>
      <c r="E19" s="1" t="s">
        <v>30</v>
      </c>
    </row>
    <row r="20">
      <c r="D20" s="1" t="s">
        <v>31</v>
      </c>
      <c r="E20" s="1" t="s">
        <v>7</v>
      </c>
    </row>
    <row r="21">
      <c r="D21" s="1" t="s">
        <v>32</v>
      </c>
      <c r="E21" s="1" t="s">
        <v>19</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6.38"/>
    <col customWidth="1" min="5" max="5" width="16.75"/>
  </cols>
  <sheetData>
    <row r="1">
      <c r="A1" s="1" t="s">
        <v>33</v>
      </c>
      <c r="B1" s="1" t="s">
        <v>34</v>
      </c>
    </row>
    <row r="2">
      <c r="A2" s="1" t="s">
        <v>35</v>
      </c>
      <c r="B2" s="2">
        <v>1355.0</v>
      </c>
    </row>
    <row r="3">
      <c r="A3" s="1" t="s">
        <v>36</v>
      </c>
      <c r="B3" s="2">
        <v>3234.0</v>
      </c>
    </row>
    <row r="4">
      <c r="A4" s="1" t="s">
        <v>37</v>
      </c>
      <c r="B4" s="2">
        <v>2154.0</v>
      </c>
    </row>
    <row r="5">
      <c r="A5" s="1" t="s">
        <v>38</v>
      </c>
      <c r="B5" s="2">
        <v>4256.0</v>
      </c>
    </row>
    <row r="6">
      <c r="A6" s="1" t="s">
        <v>39</v>
      </c>
      <c r="B6" s="2">
        <v>2167.0</v>
      </c>
      <c r="E6" s="3"/>
    </row>
    <row r="7">
      <c r="A7" s="1" t="s">
        <v>9</v>
      </c>
      <c r="B7" s="2">
        <v>4257.0</v>
      </c>
    </row>
    <row r="8">
      <c r="A8" s="1" t="s">
        <v>40</v>
      </c>
      <c r="B8" s="2">
        <v>1987.0</v>
      </c>
    </row>
    <row r="9">
      <c r="A9" s="1" t="s">
        <v>41</v>
      </c>
      <c r="B9" s="2">
        <v>4348.0</v>
      </c>
      <c r="E9" s="4"/>
    </row>
    <row r="10">
      <c r="A10" s="1" t="s">
        <v>42</v>
      </c>
      <c r="B10" s="2">
        <v>2458.0</v>
      </c>
      <c r="D10" s="5"/>
    </row>
    <row r="11">
      <c r="A11" s="1" t="s">
        <v>43</v>
      </c>
      <c r="B11" s="2">
        <v>4256.0</v>
      </c>
    </row>
    <row r="12">
      <c r="A12" s="1"/>
      <c r="B12" s="2"/>
    </row>
    <row r="20">
      <c r="B20" s="1" t="s">
        <v>44</v>
      </c>
    </row>
    <row r="23">
      <c r="D23" s="6" t="s">
        <v>45</v>
      </c>
      <c r="E23" s="6" t="s">
        <v>46</v>
      </c>
      <c r="F23" s="6" t="s">
        <v>47</v>
      </c>
    </row>
    <row r="24">
      <c r="D24" s="6">
        <v>4256.0</v>
      </c>
      <c r="E24" s="7">
        <f>SUM(B2:B11)/10</f>
        <v>3047.2</v>
      </c>
      <c r="F24" s="6">
        <v>3234.0</v>
      </c>
    </row>
    <row r="25">
      <c r="H25" s="2"/>
    </row>
    <row r="26">
      <c r="H26" s="2"/>
    </row>
    <row r="27">
      <c r="H27" s="2"/>
    </row>
    <row r="28">
      <c r="H28" s="2"/>
    </row>
    <row r="29">
      <c r="H29" s="2"/>
    </row>
    <row r="30">
      <c r="H30" s="2"/>
    </row>
    <row r="31">
      <c r="H31" s="2"/>
    </row>
    <row r="32">
      <c r="H32" s="2"/>
    </row>
    <row r="33">
      <c r="H33" s="2"/>
    </row>
    <row r="34">
      <c r="H34" s="2"/>
    </row>
  </sheetData>
  <mergeCells count="1">
    <mergeCell ref="B20:H20"/>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7.0"/>
    <col customWidth="1" min="2" max="2" width="16.25"/>
    <col customWidth="1" min="3" max="3" width="17.25"/>
    <col customWidth="1" min="11" max="11" width="125.63"/>
  </cols>
  <sheetData>
    <row r="1">
      <c r="A1" s="8" t="s">
        <v>48</v>
      </c>
      <c r="B1" s="8" t="s">
        <v>49</v>
      </c>
      <c r="C1" s="9"/>
    </row>
    <row r="2">
      <c r="A2" s="10" t="s">
        <v>50</v>
      </c>
      <c r="B2" s="10">
        <v>23.0</v>
      </c>
      <c r="J2" s="11"/>
      <c r="K2" s="11"/>
      <c r="L2" s="11"/>
      <c r="M2" s="11"/>
      <c r="N2" s="11"/>
      <c r="O2" s="11"/>
      <c r="P2" s="11"/>
      <c r="Q2" s="11"/>
    </row>
    <row r="3">
      <c r="A3" s="10" t="s">
        <v>51</v>
      </c>
      <c r="B3" s="10">
        <v>25.0</v>
      </c>
      <c r="C3" s="12" t="s">
        <v>52</v>
      </c>
      <c r="J3" s="11"/>
      <c r="K3" s="11" t="s">
        <v>53</v>
      </c>
      <c r="L3" s="11"/>
      <c r="M3" s="11"/>
      <c r="N3" s="11"/>
      <c r="O3" s="11"/>
      <c r="P3" s="11"/>
      <c r="Q3" s="11"/>
    </row>
    <row r="4">
      <c r="A4" s="10" t="s">
        <v>54</v>
      </c>
      <c r="B4" s="10">
        <v>29.0</v>
      </c>
      <c r="C4" s="13">
        <f>MODE(B2:B30)</f>
        <v>24</v>
      </c>
      <c r="J4" s="11"/>
      <c r="L4" s="11"/>
      <c r="M4" s="11"/>
      <c r="N4" s="11"/>
      <c r="O4" s="11"/>
      <c r="P4" s="11"/>
      <c r="Q4" s="11"/>
    </row>
    <row r="5">
      <c r="A5" s="10" t="s">
        <v>4</v>
      </c>
      <c r="B5" s="10">
        <v>23.0</v>
      </c>
      <c r="C5" s="12" t="s">
        <v>55</v>
      </c>
      <c r="J5" s="11"/>
      <c r="L5" s="11"/>
      <c r="M5" s="11"/>
      <c r="N5" s="11"/>
      <c r="O5" s="11"/>
      <c r="P5" s="11"/>
      <c r="Q5" s="11"/>
    </row>
    <row r="6">
      <c r="A6" s="10" t="s">
        <v>11</v>
      </c>
      <c r="B6" s="10">
        <v>23.0</v>
      </c>
      <c r="C6" s="13">
        <f>AVERAGE(B2:B30)</f>
        <v>24.82758621</v>
      </c>
      <c r="J6" s="11"/>
      <c r="L6" s="11"/>
      <c r="M6" s="11"/>
      <c r="N6" s="11"/>
      <c r="O6" s="11"/>
      <c r="P6" s="11"/>
      <c r="Q6" s="11"/>
    </row>
    <row r="7">
      <c r="A7" s="10" t="s">
        <v>56</v>
      </c>
      <c r="B7" s="10">
        <v>23.0</v>
      </c>
      <c r="C7" s="12" t="s">
        <v>57</v>
      </c>
      <c r="J7" s="11"/>
      <c r="K7" s="11"/>
      <c r="L7" s="11"/>
      <c r="M7" s="11"/>
      <c r="N7" s="11"/>
      <c r="O7" s="11"/>
      <c r="P7" s="11"/>
      <c r="Q7" s="11"/>
    </row>
    <row r="8">
      <c r="A8" s="10" t="s">
        <v>58</v>
      </c>
      <c r="B8" s="10">
        <v>25.0</v>
      </c>
      <c r="C8" s="13">
        <f>MEDIAN(B2:B30)</f>
        <v>25</v>
      </c>
      <c r="J8" s="11"/>
      <c r="K8" s="11"/>
      <c r="L8" s="11"/>
      <c r="M8" s="11"/>
      <c r="N8" s="11"/>
      <c r="O8" s="11"/>
      <c r="P8" s="11"/>
      <c r="Q8" s="11"/>
    </row>
    <row r="9">
      <c r="A9" s="10" t="s">
        <v>59</v>
      </c>
      <c r="B9" s="10">
        <v>28.0</v>
      </c>
    </row>
    <row r="10">
      <c r="A10" s="10" t="s">
        <v>60</v>
      </c>
      <c r="B10" s="10">
        <v>24.0</v>
      </c>
    </row>
    <row r="11">
      <c r="A11" s="10" t="s">
        <v>61</v>
      </c>
      <c r="B11" s="10">
        <v>25.0</v>
      </c>
    </row>
    <row r="12">
      <c r="A12" s="10" t="s">
        <v>62</v>
      </c>
      <c r="B12" s="10">
        <v>24.0</v>
      </c>
    </row>
    <row r="13">
      <c r="A13" s="10" t="s">
        <v>63</v>
      </c>
      <c r="B13" s="10">
        <v>24.0</v>
      </c>
    </row>
    <row r="14">
      <c r="A14" s="10" t="s">
        <v>64</v>
      </c>
      <c r="B14" s="10">
        <v>23.0</v>
      </c>
    </row>
    <row r="15">
      <c r="A15" s="10" t="s">
        <v>65</v>
      </c>
      <c r="B15" s="10">
        <v>24.0</v>
      </c>
    </row>
    <row r="16">
      <c r="A16" s="10" t="s">
        <v>8</v>
      </c>
      <c r="B16" s="10">
        <v>25.0</v>
      </c>
    </row>
    <row r="17">
      <c r="A17" s="10" t="s">
        <v>66</v>
      </c>
      <c r="B17" s="10">
        <v>25.0</v>
      </c>
    </row>
    <row r="18">
      <c r="A18" s="10" t="s">
        <v>67</v>
      </c>
      <c r="B18" s="10">
        <v>24.0</v>
      </c>
    </row>
    <row r="19">
      <c r="A19" s="10" t="s">
        <v>68</v>
      </c>
      <c r="B19" s="10">
        <v>25.0</v>
      </c>
    </row>
    <row r="20">
      <c r="A20" s="10" t="s">
        <v>69</v>
      </c>
      <c r="B20" s="10">
        <v>26.0</v>
      </c>
    </row>
    <row r="21">
      <c r="A21" s="10" t="s">
        <v>11</v>
      </c>
      <c r="B21" s="10">
        <v>24.0</v>
      </c>
    </row>
    <row r="22">
      <c r="A22" s="10" t="s">
        <v>18</v>
      </c>
      <c r="B22" s="10">
        <v>24.0</v>
      </c>
    </row>
    <row r="23">
      <c r="A23" s="10" t="s">
        <v>70</v>
      </c>
      <c r="B23" s="10">
        <v>25.0</v>
      </c>
    </row>
    <row r="24">
      <c r="A24" s="10" t="s">
        <v>71</v>
      </c>
      <c r="B24" s="10">
        <v>26.0</v>
      </c>
    </row>
    <row r="25">
      <c r="A25" s="10" t="s">
        <v>20</v>
      </c>
      <c r="B25" s="10">
        <v>26.0</v>
      </c>
    </row>
    <row r="26">
      <c r="A26" s="10" t="s">
        <v>54</v>
      </c>
      <c r="B26" s="10">
        <v>26.0</v>
      </c>
    </row>
    <row r="27">
      <c r="A27" s="10" t="s">
        <v>72</v>
      </c>
      <c r="B27" s="10">
        <v>27.0</v>
      </c>
    </row>
    <row r="28">
      <c r="A28" s="10" t="s">
        <v>73</v>
      </c>
      <c r="B28" s="10">
        <v>23.0</v>
      </c>
    </row>
    <row r="29">
      <c r="A29" s="10" t="s">
        <v>74</v>
      </c>
      <c r="B29" s="10">
        <v>27.0</v>
      </c>
    </row>
    <row r="30">
      <c r="A30" s="10" t="s">
        <v>75</v>
      </c>
      <c r="B30" s="10">
        <v>24.0</v>
      </c>
    </row>
    <row r="33">
      <c r="A33" s="11" t="s">
        <v>53</v>
      </c>
    </row>
    <row r="41">
      <c r="J41" s="14"/>
    </row>
  </sheetData>
  <mergeCells count="2">
    <mergeCell ref="K3:K6"/>
    <mergeCell ref="A33:C38"/>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9.75"/>
    <col customWidth="1" min="2" max="2" width="21.5"/>
  </cols>
  <sheetData>
    <row r="1">
      <c r="A1" s="15" t="s">
        <v>76</v>
      </c>
    </row>
    <row r="2">
      <c r="A2" s="16" t="s">
        <v>48</v>
      </c>
      <c r="B2" s="17" t="s">
        <v>77</v>
      </c>
    </row>
    <row r="3">
      <c r="A3" s="18" t="s">
        <v>78</v>
      </c>
      <c r="B3" s="19">
        <v>1.0</v>
      </c>
    </row>
    <row r="4">
      <c r="A4" s="18" t="s">
        <v>79</v>
      </c>
      <c r="B4" s="19">
        <v>1.0</v>
      </c>
    </row>
    <row r="5">
      <c r="A5" s="18" t="s">
        <v>80</v>
      </c>
      <c r="B5" s="19">
        <v>1.0</v>
      </c>
    </row>
    <row r="6">
      <c r="A6" s="18" t="s">
        <v>81</v>
      </c>
      <c r="B6" s="19">
        <v>1.0</v>
      </c>
    </row>
    <row r="7">
      <c r="A7" s="18" t="s">
        <v>82</v>
      </c>
      <c r="B7" s="19">
        <v>3.0</v>
      </c>
    </row>
    <row r="8">
      <c r="A8" s="18" t="s">
        <v>83</v>
      </c>
      <c r="B8" s="19">
        <v>2.0</v>
      </c>
    </row>
    <row r="9">
      <c r="A9" s="18" t="s">
        <v>84</v>
      </c>
      <c r="B9" s="19">
        <v>4.0</v>
      </c>
    </row>
    <row r="10">
      <c r="A10" s="18" t="s">
        <v>85</v>
      </c>
      <c r="B10" s="19">
        <v>1.0</v>
      </c>
    </row>
    <row r="11">
      <c r="A11" s="18" t="s">
        <v>86</v>
      </c>
      <c r="B11" s="19">
        <v>1.0</v>
      </c>
    </row>
    <row r="12">
      <c r="A12" s="18" t="s">
        <v>87</v>
      </c>
      <c r="B12" s="19">
        <v>2.0</v>
      </c>
    </row>
    <row r="13">
      <c r="A13" s="18" t="s">
        <v>88</v>
      </c>
      <c r="B13" s="19">
        <v>2.0</v>
      </c>
    </row>
    <row r="14">
      <c r="A14" s="18" t="s">
        <v>89</v>
      </c>
      <c r="B14" s="19">
        <v>1.0</v>
      </c>
    </row>
    <row r="15">
      <c r="A15" s="18" t="s">
        <v>90</v>
      </c>
      <c r="B15" s="19">
        <v>1.0</v>
      </c>
    </row>
    <row r="16">
      <c r="A16" s="18" t="s">
        <v>91</v>
      </c>
      <c r="B16" s="19">
        <v>2.0</v>
      </c>
    </row>
    <row r="17">
      <c r="A17" s="18" t="s">
        <v>92</v>
      </c>
      <c r="B17" s="19">
        <v>2.0</v>
      </c>
      <c r="J17" s="20" t="s">
        <v>93</v>
      </c>
      <c r="K17" s="21"/>
      <c r="L17" s="21"/>
      <c r="M17" s="21"/>
      <c r="N17" s="22"/>
    </row>
    <row r="18">
      <c r="A18" s="18" t="s">
        <v>94</v>
      </c>
      <c r="B18" s="19">
        <v>2.0</v>
      </c>
      <c r="J18" s="23"/>
      <c r="N18" s="24"/>
    </row>
    <row r="19">
      <c r="A19" s="18" t="s">
        <v>95</v>
      </c>
      <c r="B19" s="19">
        <v>2.0</v>
      </c>
      <c r="J19" s="23"/>
      <c r="N19" s="24"/>
    </row>
    <row r="20">
      <c r="A20" s="18" t="s">
        <v>96</v>
      </c>
      <c r="B20" s="19">
        <v>5.0</v>
      </c>
      <c r="J20" s="23"/>
      <c r="N20" s="24"/>
    </row>
    <row r="21">
      <c r="A21" s="18" t="s">
        <v>97</v>
      </c>
      <c r="B21" s="19">
        <v>3.0</v>
      </c>
      <c r="J21" s="23"/>
      <c r="N21" s="24"/>
    </row>
    <row r="22">
      <c r="J22" s="23"/>
      <c r="N22" s="24"/>
    </row>
    <row r="23">
      <c r="A23" s="25" t="s">
        <v>98</v>
      </c>
      <c r="J23" s="26"/>
      <c r="K23" s="27"/>
      <c r="L23" s="27"/>
      <c r="M23" s="27"/>
      <c r="N23" s="28"/>
    </row>
    <row r="24">
      <c r="A24" s="25" t="s">
        <v>99</v>
      </c>
      <c r="O24" s="29"/>
      <c r="P24" s="29"/>
      <c r="Q24" s="29"/>
      <c r="R24" s="29"/>
      <c r="S24" s="29"/>
      <c r="T24" s="29"/>
      <c r="U24" s="29"/>
      <c r="V24" s="29"/>
    </row>
    <row r="25">
      <c r="A25" s="25" t="s">
        <v>100</v>
      </c>
      <c r="O25" s="29"/>
      <c r="P25" s="29"/>
      <c r="Q25" s="29"/>
      <c r="R25" s="29"/>
      <c r="S25" s="29"/>
      <c r="T25" s="29"/>
      <c r="U25" s="29"/>
      <c r="V25" s="29"/>
    </row>
    <row r="26">
      <c r="A26" s="25" t="s">
        <v>101</v>
      </c>
      <c r="O26" s="29"/>
      <c r="P26" s="29"/>
      <c r="Q26" s="29"/>
      <c r="R26" s="29"/>
      <c r="S26" s="29"/>
      <c r="T26" s="29"/>
      <c r="U26" s="29"/>
      <c r="V26" s="29"/>
      <c r="W26" s="29"/>
      <c r="X26" s="29"/>
    </row>
    <row r="27">
      <c r="O27" s="29"/>
      <c r="P27" s="29"/>
      <c r="Q27" s="29"/>
      <c r="R27" s="29"/>
      <c r="S27" s="29"/>
      <c r="T27" s="29"/>
      <c r="U27" s="29"/>
      <c r="V27" s="29"/>
      <c r="W27" s="29"/>
      <c r="X27" s="29"/>
    </row>
    <row r="34">
      <c r="A34" s="30" t="s">
        <v>76</v>
      </c>
      <c r="C34" s="31"/>
      <c r="D34" s="31"/>
      <c r="E34" s="31"/>
      <c r="F34" s="31"/>
      <c r="G34" s="31"/>
      <c r="H34" s="31"/>
      <c r="I34" s="31"/>
      <c r="J34" s="31"/>
      <c r="K34" s="31"/>
      <c r="L34" s="31"/>
    </row>
    <row r="35">
      <c r="A35" s="32" t="s">
        <v>48</v>
      </c>
      <c r="B35" s="32" t="s">
        <v>77</v>
      </c>
      <c r="C35" s="31"/>
      <c r="D35" s="31"/>
      <c r="E35" s="31"/>
      <c r="F35" s="31"/>
      <c r="G35" s="31"/>
      <c r="H35" s="31"/>
      <c r="I35" s="31"/>
      <c r="J35" s="31"/>
      <c r="K35" s="31"/>
      <c r="L35" s="31"/>
    </row>
    <row r="36">
      <c r="A36" s="33" t="s">
        <v>78</v>
      </c>
      <c r="B36" s="34">
        <v>1.0</v>
      </c>
      <c r="C36" s="31"/>
      <c r="D36" s="1" t="s">
        <v>102</v>
      </c>
      <c r="E36" s="35">
        <f>AVERAGE(B36:B54)</f>
        <v>1.947368421</v>
      </c>
      <c r="F36" s="31"/>
      <c r="G36" s="31"/>
      <c r="H36" s="31"/>
      <c r="I36" s="31"/>
      <c r="J36" s="31"/>
      <c r="K36" s="31"/>
      <c r="L36" s="31"/>
    </row>
    <row r="37">
      <c r="A37" s="33" t="s">
        <v>79</v>
      </c>
      <c r="B37" s="34">
        <v>1.0</v>
      </c>
      <c r="C37" s="31"/>
      <c r="E37" s="31"/>
      <c r="F37" s="31"/>
      <c r="G37" s="31"/>
      <c r="H37" s="31"/>
      <c r="I37" s="31"/>
      <c r="J37" s="31"/>
      <c r="K37" s="31"/>
      <c r="L37" s="31"/>
    </row>
    <row r="38">
      <c r="A38" s="36" t="s">
        <v>80</v>
      </c>
      <c r="B38" s="37">
        <v>1.0</v>
      </c>
      <c r="D38" s="1" t="s">
        <v>103</v>
      </c>
      <c r="E38" s="13">
        <f>MEDIAN(B36:B54)</f>
        <v>2</v>
      </c>
    </row>
    <row r="39">
      <c r="A39" s="36" t="s">
        <v>81</v>
      </c>
      <c r="B39" s="37">
        <v>1.0</v>
      </c>
    </row>
    <row r="40">
      <c r="A40" s="36" t="s">
        <v>85</v>
      </c>
      <c r="B40" s="37">
        <v>1.0</v>
      </c>
      <c r="D40" s="1" t="s">
        <v>45</v>
      </c>
      <c r="E40" s="13">
        <f>MODE(B36:B54)</f>
        <v>1</v>
      </c>
    </row>
    <row r="41">
      <c r="A41" s="36" t="s">
        <v>86</v>
      </c>
      <c r="B41" s="37">
        <v>1.0</v>
      </c>
    </row>
    <row r="42">
      <c r="A42" s="36" t="s">
        <v>89</v>
      </c>
      <c r="B42" s="37">
        <v>1.0</v>
      </c>
    </row>
    <row r="43">
      <c r="A43" s="36" t="s">
        <v>90</v>
      </c>
      <c r="B43" s="37">
        <v>1.0</v>
      </c>
    </row>
    <row r="44">
      <c r="A44" s="36" t="s">
        <v>83</v>
      </c>
      <c r="B44" s="37">
        <v>2.0</v>
      </c>
    </row>
    <row r="45">
      <c r="A45" s="36" t="s">
        <v>87</v>
      </c>
      <c r="B45" s="37">
        <v>2.0</v>
      </c>
    </row>
    <row r="46">
      <c r="A46" s="36" t="s">
        <v>88</v>
      </c>
      <c r="B46" s="37">
        <v>2.0</v>
      </c>
    </row>
    <row r="47">
      <c r="A47" s="36" t="s">
        <v>91</v>
      </c>
      <c r="B47" s="37">
        <v>2.0</v>
      </c>
    </row>
    <row r="48">
      <c r="A48" s="36" t="s">
        <v>92</v>
      </c>
      <c r="B48" s="37">
        <v>2.0</v>
      </c>
    </row>
    <row r="49">
      <c r="A49" s="36" t="s">
        <v>94</v>
      </c>
      <c r="B49" s="37">
        <v>2.0</v>
      </c>
    </row>
    <row r="50">
      <c r="A50" s="36" t="s">
        <v>95</v>
      </c>
      <c r="B50" s="37">
        <v>2.0</v>
      </c>
    </row>
    <row r="51">
      <c r="A51" s="36" t="s">
        <v>82</v>
      </c>
      <c r="B51" s="37">
        <v>3.0</v>
      </c>
    </row>
    <row r="52">
      <c r="A52" s="36" t="s">
        <v>97</v>
      </c>
      <c r="B52" s="37">
        <v>3.0</v>
      </c>
    </row>
    <row r="53">
      <c r="A53" s="36" t="s">
        <v>84</v>
      </c>
      <c r="B53" s="37">
        <v>4.0</v>
      </c>
    </row>
    <row r="54">
      <c r="A54" s="36" t="s">
        <v>96</v>
      </c>
      <c r="B54" s="37">
        <v>5.0</v>
      </c>
    </row>
  </sheetData>
  <mergeCells count="3">
    <mergeCell ref="A1:B1"/>
    <mergeCell ref="J17:N23"/>
    <mergeCell ref="A34:B34"/>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0" max="10" width="28.75"/>
  </cols>
  <sheetData>
    <row r="1">
      <c r="A1" s="38" t="s">
        <v>104</v>
      </c>
      <c r="B1" s="38" t="s">
        <v>105</v>
      </c>
      <c r="C1" s="39"/>
      <c r="D1" s="39"/>
      <c r="E1" s="39"/>
      <c r="F1" s="39"/>
      <c r="G1" s="39"/>
      <c r="H1" s="39"/>
      <c r="I1" s="39"/>
      <c r="J1" s="39"/>
      <c r="K1" s="39"/>
      <c r="L1" s="39"/>
      <c r="M1" s="39"/>
      <c r="N1" s="39"/>
      <c r="O1" s="39"/>
      <c r="P1" s="39"/>
      <c r="Q1" s="39"/>
      <c r="R1" s="39"/>
      <c r="S1" s="39"/>
      <c r="T1" s="39"/>
      <c r="U1" s="39"/>
      <c r="V1" s="39"/>
      <c r="W1" s="39"/>
      <c r="X1" s="39"/>
      <c r="Y1" s="39"/>
      <c r="Z1" s="39"/>
    </row>
    <row r="2">
      <c r="A2" s="38" t="s">
        <v>106</v>
      </c>
      <c r="B2" s="1">
        <v>54.0</v>
      </c>
      <c r="C2" s="39"/>
      <c r="D2" s="39"/>
      <c r="E2" s="39"/>
      <c r="F2" s="39"/>
      <c r="G2" s="39"/>
      <c r="H2" s="39"/>
      <c r="I2" s="39"/>
      <c r="J2" s="1" t="s">
        <v>107</v>
      </c>
      <c r="K2" s="39"/>
      <c r="L2" s="39"/>
      <c r="M2" s="39"/>
      <c r="N2" s="39"/>
      <c r="O2" s="39"/>
      <c r="P2" s="39"/>
      <c r="Q2" s="39"/>
      <c r="R2" s="39"/>
      <c r="S2" s="39"/>
      <c r="T2" s="39"/>
      <c r="U2" s="39"/>
      <c r="V2" s="39"/>
      <c r="W2" s="39"/>
      <c r="X2" s="39"/>
      <c r="Y2" s="39"/>
      <c r="Z2" s="39"/>
    </row>
    <row r="3">
      <c r="A3" s="38" t="s">
        <v>108</v>
      </c>
      <c r="B3" s="1">
        <v>47.0</v>
      </c>
      <c r="C3" s="39"/>
      <c r="D3" s="39"/>
      <c r="E3" s="39"/>
      <c r="F3" s="39"/>
      <c r="G3" s="39"/>
      <c r="H3" s="39"/>
      <c r="I3" s="39"/>
      <c r="J3" s="1" t="s">
        <v>109</v>
      </c>
      <c r="K3" s="39"/>
      <c r="L3" s="39"/>
      <c r="M3" s="39"/>
      <c r="N3" s="39"/>
      <c r="O3" s="39"/>
      <c r="P3" s="39"/>
      <c r="Q3" s="39"/>
      <c r="R3" s="39"/>
      <c r="S3" s="39"/>
      <c r="T3" s="39"/>
      <c r="U3" s="39"/>
      <c r="V3" s="39"/>
      <c r="W3" s="39"/>
      <c r="X3" s="39"/>
      <c r="Y3" s="39"/>
      <c r="Z3" s="39"/>
    </row>
    <row r="4">
      <c r="A4" s="38" t="s">
        <v>110</v>
      </c>
      <c r="B4" s="1">
        <v>50.0</v>
      </c>
      <c r="C4" s="39"/>
      <c r="D4" s="39"/>
      <c r="E4" s="39"/>
      <c r="F4" s="39"/>
      <c r="G4" s="39"/>
      <c r="H4" s="39"/>
      <c r="I4" s="39"/>
      <c r="J4" s="1" t="s">
        <v>111</v>
      </c>
      <c r="K4" s="39"/>
      <c r="L4" s="39"/>
      <c r="M4" s="39"/>
      <c r="N4" s="39"/>
      <c r="O4" s="39"/>
      <c r="P4" s="39"/>
      <c r="Q4" s="39"/>
      <c r="R4" s="39"/>
      <c r="S4" s="39"/>
      <c r="T4" s="39"/>
      <c r="U4" s="39"/>
      <c r="V4" s="39"/>
      <c r="W4" s="39"/>
      <c r="X4" s="39"/>
      <c r="Y4" s="39"/>
      <c r="Z4" s="39"/>
    </row>
    <row r="5">
      <c r="A5" s="38" t="s">
        <v>112</v>
      </c>
      <c r="B5" s="1">
        <v>51.0</v>
      </c>
      <c r="C5" s="39"/>
      <c r="D5" s="39"/>
      <c r="E5" s="39"/>
      <c r="F5" s="39"/>
      <c r="G5" s="39"/>
      <c r="H5" s="39"/>
      <c r="I5" s="39"/>
      <c r="J5" s="1" t="s">
        <v>113</v>
      </c>
      <c r="K5" s="39"/>
      <c r="L5" s="39"/>
      <c r="M5" s="39"/>
      <c r="N5" s="39"/>
      <c r="O5" s="39"/>
      <c r="P5" s="39"/>
      <c r="Q5" s="39"/>
      <c r="R5" s="39"/>
      <c r="S5" s="39"/>
      <c r="T5" s="39"/>
      <c r="U5" s="39"/>
      <c r="V5" s="39"/>
      <c r="W5" s="39"/>
      <c r="X5" s="39"/>
      <c r="Y5" s="39"/>
      <c r="Z5" s="39"/>
    </row>
    <row r="6">
      <c r="A6" s="38" t="s">
        <v>36</v>
      </c>
      <c r="B6" s="1">
        <v>55.0</v>
      </c>
      <c r="C6" s="39"/>
      <c r="D6" s="39"/>
      <c r="E6" s="39"/>
      <c r="F6" s="39"/>
      <c r="G6" s="39"/>
      <c r="H6" s="39"/>
      <c r="I6" s="39"/>
      <c r="J6" s="1" t="s">
        <v>114</v>
      </c>
      <c r="K6" s="39"/>
      <c r="L6" s="39"/>
      <c r="M6" s="39"/>
      <c r="N6" s="39"/>
      <c r="O6" s="39"/>
      <c r="P6" s="39"/>
      <c r="Q6" s="39"/>
      <c r="R6" s="39"/>
      <c r="S6" s="39"/>
      <c r="T6" s="39"/>
      <c r="U6" s="39"/>
      <c r="V6" s="39"/>
      <c r="W6" s="39"/>
      <c r="X6" s="39"/>
      <c r="Y6" s="39"/>
      <c r="Z6" s="39"/>
    </row>
    <row r="7">
      <c r="A7" s="38" t="s">
        <v>115</v>
      </c>
      <c r="B7" s="1">
        <v>52.0</v>
      </c>
      <c r="C7" s="39"/>
      <c r="D7" s="39"/>
      <c r="E7" s="39"/>
      <c r="F7" s="39"/>
      <c r="G7" s="39"/>
      <c r="H7" s="39"/>
      <c r="I7" s="39"/>
      <c r="J7" s="1" t="s">
        <v>116</v>
      </c>
      <c r="K7" s="39"/>
      <c r="L7" s="39"/>
      <c r="M7" s="39"/>
      <c r="N7" s="39"/>
      <c r="O7" s="39"/>
      <c r="P7" s="39"/>
      <c r="Q7" s="39"/>
      <c r="R7" s="39"/>
      <c r="S7" s="39"/>
      <c r="T7" s="39"/>
      <c r="U7" s="39"/>
      <c r="V7" s="39"/>
      <c r="W7" s="39"/>
      <c r="X7" s="39"/>
      <c r="Y7" s="39"/>
      <c r="Z7" s="39"/>
    </row>
    <row r="8">
      <c r="A8" s="38" t="s">
        <v>117</v>
      </c>
      <c r="B8" s="1">
        <v>53.0</v>
      </c>
      <c r="C8" s="39"/>
      <c r="D8" s="39"/>
      <c r="E8" s="39"/>
      <c r="F8" s="39"/>
      <c r="G8" s="39"/>
      <c r="H8" s="39"/>
      <c r="I8" s="39"/>
      <c r="J8" s="39"/>
      <c r="K8" s="39"/>
      <c r="L8" s="39"/>
      <c r="M8" s="39"/>
      <c r="N8" s="39"/>
      <c r="O8" s="39"/>
      <c r="P8" s="39"/>
      <c r="Q8" s="39"/>
      <c r="R8" s="39"/>
      <c r="S8" s="39"/>
      <c r="T8" s="39"/>
      <c r="U8" s="39"/>
      <c r="V8" s="39"/>
      <c r="W8" s="39"/>
      <c r="X8" s="39"/>
      <c r="Y8" s="39"/>
      <c r="Z8" s="39"/>
    </row>
    <row r="9">
      <c r="A9" s="38" t="s">
        <v>43</v>
      </c>
      <c r="B9" s="1">
        <v>49.0</v>
      </c>
      <c r="C9" s="39"/>
      <c r="D9" s="39"/>
      <c r="E9" s="39"/>
      <c r="F9" s="39"/>
      <c r="G9" s="39"/>
      <c r="H9" s="39"/>
      <c r="I9" s="39"/>
      <c r="J9" s="1" t="s">
        <v>118</v>
      </c>
      <c r="K9" s="39"/>
      <c r="L9" s="39"/>
      <c r="M9" s="39"/>
      <c r="N9" s="39"/>
      <c r="O9" s="39"/>
      <c r="P9" s="39"/>
      <c r="Q9" s="39"/>
      <c r="R9" s="39"/>
      <c r="S9" s="39"/>
      <c r="T9" s="39"/>
      <c r="U9" s="39"/>
      <c r="V9" s="39"/>
      <c r="W9" s="39"/>
      <c r="X9" s="39"/>
      <c r="Y9" s="39"/>
      <c r="Z9" s="39"/>
    </row>
    <row r="10">
      <c r="A10" s="38" t="s">
        <v>13</v>
      </c>
      <c r="B10" s="1">
        <v>90.0</v>
      </c>
      <c r="C10" s="39"/>
      <c r="D10" s="39"/>
      <c r="E10" s="39"/>
      <c r="F10" s="39"/>
      <c r="G10" s="39"/>
      <c r="H10" s="39"/>
      <c r="I10" s="39"/>
      <c r="J10" s="1" t="s">
        <v>119</v>
      </c>
      <c r="K10" s="39"/>
      <c r="L10" s="39"/>
      <c r="M10" s="39"/>
      <c r="N10" s="39"/>
      <c r="O10" s="39"/>
      <c r="P10" s="39"/>
      <c r="Q10" s="39"/>
      <c r="R10" s="39"/>
      <c r="S10" s="39"/>
      <c r="T10" s="39"/>
      <c r="U10" s="39"/>
      <c r="V10" s="39"/>
      <c r="W10" s="39"/>
      <c r="X10" s="39"/>
      <c r="Y10" s="39"/>
      <c r="Z10" s="39"/>
    </row>
    <row r="11">
      <c r="A11" s="38" t="s">
        <v>120</v>
      </c>
      <c r="B11" s="1">
        <v>75.0</v>
      </c>
      <c r="C11" s="39"/>
      <c r="D11" s="39"/>
      <c r="E11" s="39"/>
      <c r="F11" s="39"/>
      <c r="G11" s="39"/>
      <c r="H11" s="39"/>
      <c r="I11" s="39"/>
      <c r="J11" s="39"/>
      <c r="K11" s="39"/>
      <c r="L11" s="39"/>
      <c r="M11" s="39"/>
      <c r="N11" s="39"/>
      <c r="O11" s="39"/>
      <c r="P11" s="39"/>
      <c r="Q11" s="39"/>
      <c r="R11" s="39"/>
      <c r="S11" s="39"/>
      <c r="T11" s="39"/>
      <c r="U11" s="39"/>
      <c r="V11" s="39"/>
      <c r="W11" s="39"/>
      <c r="X11" s="39"/>
      <c r="Y11" s="39"/>
      <c r="Z11" s="39"/>
    </row>
    <row r="12">
      <c r="A12" s="38" t="s">
        <v>121</v>
      </c>
      <c r="B12" s="1">
        <v>57.0</v>
      </c>
      <c r="C12" s="39"/>
      <c r="D12" s="39"/>
      <c r="E12" s="39"/>
      <c r="F12" s="39"/>
      <c r="G12" s="39"/>
      <c r="H12" s="39"/>
      <c r="I12" s="39"/>
      <c r="J12" s="1" t="s">
        <v>122</v>
      </c>
      <c r="K12" s="1" t="s">
        <v>123</v>
      </c>
      <c r="L12" s="39"/>
      <c r="M12" s="39"/>
      <c r="N12" s="39"/>
      <c r="O12" s="39"/>
      <c r="P12" s="39"/>
      <c r="Q12" s="39"/>
      <c r="R12" s="39"/>
      <c r="S12" s="39"/>
      <c r="T12" s="39"/>
      <c r="U12" s="39"/>
      <c r="V12" s="39"/>
      <c r="W12" s="39"/>
      <c r="X12" s="39"/>
      <c r="Y12" s="39"/>
      <c r="Z12" s="39"/>
    </row>
    <row r="13">
      <c r="A13" s="38" t="s">
        <v>35</v>
      </c>
      <c r="B13" s="1">
        <v>65.0</v>
      </c>
      <c r="C13" s="39"/>
      <c r="D13" s="39"/>
      <c r="E13" s="39"/>
      <c r="F13" s="39"/>
      <c r="G13" s="39"/>
      <c r="H13" s="39"/>
      <c r="I13" s="39"/>
      <c r="J13" s="1" t="s">
        <v>55</v>
      </c>
      <c r="K13" s="40">
        <v>55.57</v>
      </c>
      <c r="L13" s="39"/>
      <c r="M13" s="39"/>
      <c r="N13" s="39"/>
      <c r="O13" s="39"/>
      <c r="P13" s="39"/>
      <c r="Q13" s="39"/>
      <c r="R13" s="39"/>
      <c r="S13" s="39"/>
      <c r="T13" s="39"/>
      <c r="U13" s="39"/>
      <c r="V13" s="39"/>
      <c r="W13" s="39"/>
      <c r="X13" s="39"/>
      <c r="Y13" s="39"/>
      <c r="Z13" s="39"/>
    </row>
    <row r="14">
      <c r="A14" s="38" t="s">
        <v>9</v>
      </c>
      <c r="B14" s="1">
        <v>62.0</v>
      </c>
      <c r="C14" s="39"/>
      <c r="D14" s="39"/>
      <c r="E14" s="39"/>
      <c r="F14" s="39"/>
      <c r="G14" s="39"/>
      <c r="H14" s="39"/>
      <c r="I14" s="39"/>
      <c r="J14" s="1" t="s">
        <v>52</v>
      </c>
      <c r="K14" s="40">
        <v>65.0</v>
      </c>
      <c r="L14" s="39"/>
      <c r="M14" s="39"/>
      <c r="N14" s="39"/>
      <c r="O14" s="39"/>
      <c r="P14" s="39"/>
      <c r="Q14" s="39"/>
      <c r="R14" s="39"/>
      <c r="S14" s="39"/>
      <c r="T14" s="39"/>
      <c r="U14" s="39"/>
      <c r="V14" s="39"/>
      <c r="W14" s="39"/>
      <c r="X14" s="39"/>
      <c r="Y14" s="39"/>
      <c r="Z14" s="39"/>
    </row>
    <row r="15">
      <c r="A15" s="38" t="s">
        <v>124</v>
      </c>
      <c r="B15" s="1">
        <v>78.0</v>
      </c>
      <c r="C15" s="39"/>
      <c r="D15" s="39"/>
      <c r="E15" s="39"/>
      <c r="F15" s="39"/>
      <c r="G15" s="39"/>
      <c r="H15" s="39"/>
      <c r="I15" s="39"/>
      <c r="J15" s="39"/>
      <c r="K15" s="39"/>
      <c r="L15" s="39"/>
      <c r="M15" s="39"/>
      <c r="N15" s="39"/>
      <c r="O15" s="39"/>
      <c r="P15" s="39"/>
      <c r="Q15" s="39"/>
      <c r="R15" s="39"/>
      <c r="S15" s="39"/>
      <c r="T15" s="39"/>
      <c r="U15" s="39"/>
      <c r="V15" s="39"/>
      <c r="W15" s="39"/>
      <c r="X15" s="39"/>
      <c r="Y15" s="39"/>
      <c r="Z15" s="39"/>
    </row>
    <row r="16">
      <c r="A16" s="38" t="s">
        <v>40</v>
      </c>
      <c r="B16" s="1">
        <v>72.0</v>
      </c>
      <c r="C16" s="39"/>
      <c r="D16" s="39"/>
      <c r="E16" s="39"/>
      <c r="F16" s="39"/>
      <c r="G16" s="39"/>
      <c r="H16" s="39"/>
      <c r="I16" s="39"/>
      <c r="J16" s="39"/>
      <c r="K16" s="39"/>
      <c r="L16" s="39"/>
      <c r="M16" s="39"/>
      <c r="N16" s="39"/>
      <c r="O16" s="39"/>
      <c r="P16" s="39"/>
      <c r="Q16" s="39"/>
      <c r="R16" s="39"/>
      <c r="S16" s="39"/>
      <c r="T16" s="39"/>
      <c r="U16" s="39"/>
      <c r="V16" s="39"/>
      <c r="W16" s="39"/>
      <c r="X16" s="39"/>
      <c r="Y16" s="39"/>
      <c r="Z16" s="39"/>
    </row>
    <row r="17">
      <c r="A17" s="1" t="s">
        <v>59</v>
      </c>
      <c r="B17" s="1">
        <v>65.0</v>
      </c>
    </row>
  </sheetData>
  <printOptions gridLines="1" horizontalCentered="1"/>
  <pageMargins bottom="0.75" footer="0.0" header="0.0" left="0.7" right="0.7" top="0.75"/>
  <pageSetup fitToHeight="0" paperSize="9" cellComments="atEnd" orientation="landscape"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2.0"/>
  </cols>
  <sheetData>
    <row r="1">
      <c r="A1" s="41" t="s">
        <v>125</v>
      </c>
      <c r="B1" s="41" t="s">
        <v>126</v>
      </c>
      <c r="E1" s="42" t="s">
        <v>127</v>
      </c>
      <c r="F1" s="21"/>
      <c r="G1" s="22"/>
      <c r="I1" s="1" t="s">
        <v>128</v>
      </c>
    </row>
    <row r="2">
      <c r="A2" s="6" t="s">
        <v>129</v>
      </c>
      <c r="B2" s="6">
        <v>22.0</v>
      </c>
      <c r="E2" s="43" t="s">
        <v>130</v>
      </c>
      <c r="F2" s="44"/>
      <c r="G2" s="45"/>
      <c r="I2" s="46" t="s">
        <v>57</v>
      </c>
      <c r="J2" s="46">
        <v>19.0</v>
      </c>
      <c r="L2" s="47">
        <v>19.0</v>
      </c>
      <c r="M2" s="1">
        <v>1.0</v>
      </c>
    </row>
    <row r="3">
      <c r="A3" s="6" t="s">
        <v>131</v>
      </c>
      <c r="B3" s="6">
        <v>19.0</v>
      </c>
      <c r="E3" s="48" t="s">
        <v>132</v>
      </c>
      <c r="G3" s="49"/>
      <c r="I3" s="46" t="s">
        <v>46</v>
      </c>
      <c r="J3" s="50">
        <f>SUM(B2:B25)/24</f>
        <v>20</v>
      </c>
      <c r="L3" s="51">
        <v>19.0</v>
      </c>
      <c r="M3" s="1">
        <v>2.0</v>
      </c>
    </row>
    <row r="4">
      <c r="A4" s="6" t="s">
        <v>80</v>
      </c>
      <c r="B4" s="6">
        <v>20.0</v>
      </c>
      <c r="E4" s="48" t="s">
        <v>133</v>
      </c>
      <c r="G4" s="49"/>
      <c r="I4" s="46" t="s">
        <v>52</v>
      </c>
      <c r="J4" s="50">
        <f>L7</f>
        <v>19</v>
      </c>
      <c r="L4" s="51">
        <v>19.0</v>
      </c>
      <c r="M4" s="1">
        <v>3.0</v>
      </c>
    </row>
    <row r="5">
      <c r="A5" s="6" t="s">
        <v>134</v>
      </c>
      <c r="B5" s="6">
        <v>19.0</v>
      </c>
      <c r="E5" s="52" t="s">
        <v>135</v>
      </c>
      <c r="F5" s="53"/>
      <c r="G5" s="54"/>
      <c r="L5" s="51">
        <v>19.0</v>
      </c>
      <c r="M5" s="1">
        <v>4.0</v>
      </c>
    </row>
    <row r="6">
      <c r="A6" s="6" t="s">
        <v>136</v>
      </c>
      <c r="B6" s="6">
        <v>20.0</v>
      </c>
      <c r="L6" s="51">
        <v>19.0</v>
      </c>
      <c r="M6" s="1">
        <v>5.0</v>
      </c>
    </row>
    <row r="7">
      <c r="A7" s="6" t="s">
        <v>137</v>
      </c>
      <c r="B7" s="6">
        <v>19.0</v>
      </c>
      <c r="L7" s="51">
        <v>19.0</v>
      </c>
      <c r="M7" s="1">
        <v>6.0</v>
      </c>
    </row>
    <row r="8">
      <c r="A8" s="6" t="s">
        <v>138</v>
      </c>
      <c r="B8" s="6">
        <v>19.0</v>
      </c>
      <c r="E8" s="55" t="s">
        <v>139</v>
      </c>
      <c r="F8" s="56"/>
      <c r="G8" s="57"/>
      <c r="L8" s="51">
        <v>19.0</v>
      </c>
      <c r="M8" s="1">
        <v>7.0</v>
      </c>
    </row>
    <row r="9">
      <c r="A9" s="6" t="s">
        <v>140</v>
      </c>
      <c r="B9" s="6">
        <v>19.0</v>
      </c>
      <c r="E9" s="20" t="s">
        <v>141</v>
      </c>
      <c r="F9" s="21"/>
      <c r="G9" s="22"/>
      <c r="L9" s="51">
        <v>19.0</v>
      </c>
      <c r="M9" s="1">
        <v>8.0</v>
      </c>
    </row>
    <row r="10">
      <c r="A10" s="6" t="s">
        <v>83</v>
      </c>
      <c r="B10" s="6">
        <v>22.0</v>
      </c>
      <c r="E10" s="23"/>
      <c r="G10" s="24"/>
      <c r="L10" s="51">
        <v>19.0</v>
      </c>
      <c r="M10" s="1">
        <v>9.0</v>
      </c>
    </row>
    <row r="11">
      <c r="A11" s="6" t="s">
        <v>142</v>
      </c>
      <c r="B11" s="6">
        <v>19.0</v>
      </c>
      <c r="E11" s="23"/>
      <c r="G11" s="24"/>
      <c r="L11" s="51">
        <v>19.0</v>
      </c>
      <c r="M11" s="1">
        <v>10.0</v>
      </c>
    </row>
    <row r="12">
      <c r="A12" s="6" t="s">
        <v>85</v>
      </c>
      <c r="B12" s="6">
        <v>19.0</v>
      </c>
      <c r="E12" s="23"/>
      <c r="G12" s="24"/>
      <c r="L12" s="51">
        <v>19.0</v>
      </c>
      <c r="M12" s="1">
        <v>11.0</v>
      </c>
    </row>
    <row r="13">
      <c r="A13" s="6" t="s">
        <v>143</v>
      </c>
      <c r="B13" s="6">
        <v>19.0</v>
      </c>
      <c r="E13" s="23"/>
      <c r="G13" s="24"/>
      <c r="L13" s="58">
        <v>19.0</v>
      </c>
      <c r="M13" s="59">
        <v>12.0</v>
      </c>
    </row>
    <row r="14">
      <c r="A14" s="6" t="s">
        <v>144</v>
      </c>
      <c r="B14" s="6">
        <v>22.0</v>
      </c>
      <c r="E14" s="23"/>
      <c r="G14" s="24"/>
      <c r="L14" s="51">
        <v>19.0</v>
      </c>
      <c r="M14" s="1">
        <v>13.0</v>
      </c>
    </row>
    <row r="15">
      <c r="A15" s="6" t="s">
        <v>90</v>
      </c>
      <c r="B15" s="6">
        <v>19.0</v>
      </c>
      <c r="E15" s="23"/>
      <c r="G15" s="24"/>
      <c r="L15" s="51">
        <v>19.0</v>
      </c>
      <c r="M15" s="1">
        <v>14.0</v>
      </c>
    </row>
    <row r="16">
      <c r="A16" s="6" t="s">
        <v>145</v>
      </c>
      <c r="B16" s="6">
        <v>20.0</v>
      </c>
      <c r="E16" s="23"/>
      <c r="G16" s="24"/>
      <c r="L16" s="60">
        <v>19.0</v>
      </c>
      <c r="M16" s="1">
        <v>15.0</v>
      </c>
    </row>
    <row r="17">
      <c r="A17" s="6" t="s">
        <v>146</v>
      </c>
      <c r="B17" s="6">
        <v>19.0</v>
      </c>
      <c r="E17" s="23"/>
      <c r="G17" s="24"/>
      <c r="L17" s="60">
        <v>20.0</v>
      </c>
      <c r="M17" s="1">
        <v>16.0</v>
      </c>
    </row>
    <row r="18">
      <c r="A18" s="6" t="s">
        <v>147</v>
      </c>
      <c r="B18" s="6">
        <v>19.0</v>
      </c>
      <c r="E18" s="23"/>
      <c r="G18" s="24"/>
      <c r="L18" s="6">
        <v>20.0</v>
      </c>
      <c r="M18" s="1">
        <v>17.0</v>
      </c>
    </row>
    <row r="19">
      <c r="A19" s="6" t="s">
        <v>148</v>
      </c>
      <c r="B19" s="6">
        <v>19.0</v>
      </c>
      <c r="E19" s="23"/>
      <c r="G19" s="24"/>
      <c r="L19" s="6">
        <v>20.0</v>
      </c>
      <c r="M19" s="1">
        <v>18.0</v>
      </c>
    </row>
    <row r="20">
      <c r="A20" s="6" t="s">
        <v>87</v>
      </c>
      <c r="B20" s="6">
        <v>19.0</v>
      </c>
      <c r="E20" s="26"/>
      <c r="F20" s="27"/>
      <c r="G20" s="28"/>
      <c r="L20" s="6">
        <v>20.0</v>
      </c>
      <c r="M20" s="1">
        <v>19.0</v>
      </c>
    </row>
    <row r="21">
      <c r="A21" s="6" t="s">
        <v>149</v>
      </c>
      <c r="B21" s="6">
        <v>20.0</v>
      </c>
      <c r="L21" s="6">
        <v>20.0</v>
      </c>
      <c r="M21" s="1">
        <v>20.0</v>
      </c>
    </row>
    <row r="22">
      <c r="A22" s="6" t="s">
        <v>95</v>
      </c>
      <c r="B22" s="6">
        <v>29.0</v>
      </c>
      <c r="L22" s="6">
        <v>22.0</v>
      </c>
      <c r="M22" s="1">
        <v>21.0</v>
      </c>
    </row>
    <row r="23">
      <c r="A23" s="6" t="s">
        <v>150</v>
      </c>
      <c r="B23" s="6">
        <v>19.0</v>
      </c>
      <c r="L23" s="6">
        <v>22.0</v>
      </c>
      <c r="M23" s="1">
        <v>22.0</v>
      </c>
    </row>
    <row r="24">
      <c r="A24" s="6" t="s">
        <v>151</v>
      </c>
      <c r="B24" s="6">
        <v>20.0</v>
      </c>
      <c r="L24" s="6">
        <v>22.0</v>
      </c>
      <c r="M24" s="1">
        <v>23.0</v>
      </c>
    </row>
    <row r="25">
      <c r="A25" s="6" t="s">
        <v>152</v>
      </c>
      <c r="B25" s="6">
        <v>19.0</v>
      </c>
      <c r="I25" s="61"/>
      <c r="L25" s="6">
        <v>29.0</v>
      </c>
      <c r="M25" s="1">
        <v>24.0</v>
      </c>
    </row>
    <row r="26">
      <c r="L26" s="62">
        <f>SUM(L2:L25)</f>
        <v>480</v>
      </c>
    </row>
    <row r="27">
      <c r="L27" s="63">
        <f>L26/24</f>
        <v>20</v>
      </c>
    </row>
  </sheetData>
  <mergeCells count="4">
    <mergeCell ref="E1:G1"/>
    <mergeCell ref="E8:G8"/>
    <mergeCell ref="E9:G20"/>
    <mergeCell ref="I1:J1"/>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153</v>
      </c>
      <c r="B1" s="64" t="s">
        <v>154</v>
      </c>
    </row>
    <row r="2">
      <c r="A2" s="1" t="s">
        <v>155</v>
      </c>
      <c r="B2" s="1">
        <v>20.0</v>
      </c>
    </row>
    <row r="3">
      <c r="A3" s="1" t="s">
        <v>156</v>
      </c>
      <c r="B3" s="64" t="s">
        <v>157</v>
      </c>
    </row>
    <row r="4">
      <c r="A4" s="1" t="s">
        <v>158</v>
      </c>
      <c r="B4" s="64">
        <v>44621.0</v>
      </c>
    </row>
    <row r="5">
      <c r="B5" s="64">
        <v>44621.041666666664</v>
      </c>
    </row>
    <row r="6">
      <c r="B6" s="64">
        <v>44621.083333333336</v>
      </c>
    </row>
    <row r="7">
      <c r="B7" s="64">
        <v>44621.125</v>
      </c>
    </row>
    <row r="8">
      <c r="B8" s="64">
        <v>44621.166666666664</v>
      </c>
    </row>
    <row r="9">
      <c r="B9" s="64">
        <v>44621.208333333336</v>
      </c>
    </row>
    <row r="10">
      <c r="B10" s="65"/>
    </row>
    <row r="11">
      <c r="B11" s="65"/>
    </row>
    <row r="12">
      <c r="B12" s="65"/>
    </row>
    <row r="13">
      <c r="B13" s="65"/>
    </row>
    <row r="14">
      <c r="B14" s="65"/>
    </row>
    <row r="15">
      <c r="B15" s="65"/>
    </row>
    <row r="16">
      <c r="B16" s="65"/>
    </row>
    <row r="17">
      <c r="B17" s="65"/>
    </row>
    <row r="18">
      <c r="B18" s="65"/>
    </row>
    <row r="19">
      <c r="B19" s="65"/>
    </row>
    <row r="20">
      <c r="B20" s="65"/>
    </row>
    <row r="21">
      <c r="B21" s="65"/>
    </row>
    <row r="22">
      <c r="B22" s="65"/>
    </row>
    <row r="23">
      <c r="B23" s="65"/>
    </row>
    <row r="24">
      <c r="B24" s="65"/>
    </row>
    <row r="25">
      <c r="B25" s="65"/>
    </row>
    <row r="26">
      <c r="B26" s="65"/>
    </row>
    <row r="27">
      <c r="B27" s="65"/>
    </row>
    <row r="28">
      <c r="B28" s="65"/>
    </row>
    <row r="29">
      <c r="B29" s="65"/>
    </row>
    <row r="30">
      <c r="B30" s="65"/>
    </row>
    <row r="31">
      <c r="B31" s="65"/>
    </row>
    <row r="32">
      <c r="B32" s="65"/>
    </row>
    <row r="33">
      <c r="B33" s="65"/>
    </row>
    <row r="34">
      <c r="B34" s="65"/>
    </row>
    <row r="35">
      <c r="B35" s="65"/>
    </row>
    <row r="36">
      <c r="B36" s="65"/>
    </row>
    <row r="37">
      <c r="B37" s="65"/>
    </row>
    <row r="38">
      <c r="B38" s="65"/>
    </row>
    <row r="39">
      <c r="B39" s="65"/>
    </row>
    <row r="40">
      <c r="B40" s="65"/>
    </row>
    <row r="41">
      <c r="B41" s="65"/>
    </row>
    <row r="42">
      <c r="B42" s="65"/>
    </row>
    <row r="43">
      <c r="B43" s="65"/>
    </row>
    <row r="44">
      <c r="B44" s="65"/>
    </row>
    <row r="45">
      <c r="B45" s="65"/>
    </row>
    <row r="46">
      <c r="B46" s="65"/>
    </row>
    <row r="47">
      <c r="B47" s="65"/>
    </row>
    <row r="48">
      <c r="B48" s="65"/>
    </row>
    <row r="49">
      <c r="B49" s="65"/>
    </row>
    <row r="50">
      <c r="B50" s="65"/>
    </row>
    <row r="51">
      <c r="B51" s="65"/>
    </row>
    <row r="52">
      <c r="B52" s="65"/>
    </row>
    <row r="53">
      <c r="B53" s="65"/>
    </row>
    <row r="54">
      <c r="B54" s="65"/>
    </row>
    <row r="55">
      <c r="B55" s="65"/>
    </row>
    <row r="56">
      <c r="B56" s="65"/>
    </row>
    <row r="57">
      <c r="B57" s="65"/>
    </row>
    <row r="58">
      <c r="B58" s="65"/>
    </row>
    <row r="59">
      <c r="B59" s="65"/>
    </row>
    <row r="60">
      <c r="B60" s="65"/>
    </row>
    <row r="61">
      <c r="B61" s="65"/>
    </row>
    <row r="62">
      <c r="B62" s="65"/>
    </row>
    <row r="63">
      <c r="B63" s="65"/>
    </row>
    <row r="64">
      <c r="B64" s="65"/>
    </row>
    <row r="65">
      <c r="B65" s="65"/>
    </row>
    <row r="66">
      <c r="B66" s="65"/>
    </row>
    <row r="67">
      <c r="B67" s="65"/>
    </row>
    <row r="68">
      <c r="B68" s="65"/>
    </row>
    <row r="69">
      <c r="B69" s="65"/>
    </row>
    <row r="70">
      <c r="B70" s="65"/>
    </row>
    <row r="71">
      <c r="B71" s="65"/>
    </row>
    <row r="72">
      <c r="B72" s="65"/>
    </row>
    <row r="73">
      <c r="B73" s="65"/>
    </row>
    <row r="74">
      <c r="B74" s="65"/>
    </row>
    <row r="75">
      <c r="B75" s="65"/>
    </row>
    <row r="76">
      <c r="B76" s="65"/>
    </row>
    <row r="77">
      <c r="B77" s="65"/>
    </row>
    <row r="78">
      <c r="B78" s="65"/>
    </row>
    <row r="79">
      <c r="B79" s="65"/>
    </row>
    <row r="80">
      <c r="B80" s="65"/>
    </row>
    <row r="81">
      <c r="B81" s="65"/>
    </row>
    <row r="82">
      <c r="B82" s="65"/>
    </row>
    <row r="83">
      <c r="B83" s="65"/>
    </row>
    <row r="84">
      <c r="B84" s="65"/>
    </row>
    <row r="85">
      <c r="B85" s="65"/>
    </row>
    <row r="86">
      <c r="B86" s="65"/>
    </row>
    <row r="87">
      <c r="B87" s="65"/>
    </row>
    <row r="88">
      <c r="B88" s="65"/>
    </row>
    <row r="89">
      <c r="B89" s="65"/>
    </row>
    <row r="90">
      <c r="B90" s="65"/>
    </row>
    <row r="91">
      <c r="B91" s="65"/>
    </row>
    <row r="92">
      <c r="B92" s="65"/>
    </row>
    <row r="93">
      <c r="B93" s="65"/>
    </row>
    <row r="94">
      <c r="B94" s="65"/>
    </row>
    <row r="95">
      <c r="B95" s="65"/>
    </row>
    <row r="96">
      <c r="B96" s="65"/>
    </row>
    <row r="97">
      <c r="B97" s="65"/>
    </row>
    <row r="98">
      <c r="B98" s="65"/>
    </row>
    <row r="99">
      <c r="B99" s="65"/>
    </row>
    <row r="100">
      <c r="B100" s="65"/>
    </row>
    <row r="101">
      <c r="B101" s="65"/>
    </row>
    <row r="102">
      <c r="B102" s="65"/>
    </row>
    <row r="103">
      <c r="B103" s="65"/>
    </row>
    <row r="104">
      <c r="B104" s="65"/>
    </row>
    <row r="105">
      <c r="B105" s="65"/>
    </row>
    <row r="106">
      <c r="B106" s="65"/>
    </row>
    <row r="107">
      <c r="B107" s="65"/>
    </row>
    <row r="108">
      <c r="B108" s="65"/>
    </row>
    <row r="109">
      <c r="B109" s="65"/>
    </row>
    <row r="110">
      <c r="B110" s="65"/>
    </row>
    <row r="111">
      <c r="B111" s="65"/>
    </row>
    <row r="112">
      <c r="B112" s="65"/>
    </row>
    <row r="113">
      <c r="B113" s="65"/>
    </row>
    <row r="114">
      <c r="B114" s="65"/>
    </row>
    <row r="115">
      <c r="B115" s="65"/>
    </row>
    <row r="116">
      <c r="B116" s="65"/>
    </row>
    <row r="117">
      <c r="B117" s="65"/>
    </row>
    <row r="118">
      <c r="B118" s="65"/>
    </row>
    <row r="119">
      <c r="B119" s="65"/>
    </row>
    <row r="120">
      <c r="B120" s="65"/>
    </row>
    <row r="121">
      <c r="B121" s="65"/>
    </row>
    <row r="122">
      <c r="B122" s="65"/>
    </row>
    <row r="123">
      <c r="B123" s="65"/>
    </row>
    <row r="124">
      <c r="B124" s="65"/>
    </row>
    <row r="125">
      <c r="B125" s="65"/>
    </row>
    <row r="126">
      <c r="B126" s="65"/>
    </row>
    <row r="127">
      <c r="B127" s="65"/>
    </row>
    <row r="128">
      <c r="B128" s="65"/>
    </row>
    <row r="129">
      <c r="B129" s="65"/>
    </row>
    <row r="130">
      <c r="B130" s="65"/>
    </row>
    <row r="131">
      <c r="B131" s="65"/>
    </row>
    <row r="132">
      <c r="B132" s="65"/>
    </row>
    <row r="133">
      <c r="B133" s="65"/>
    </row>
    <row r="134">
      <c r="B134" s="65"/>
    </row>
    <row r="135">
      <c r="B135" s="65"/>
    </row>
    <row r="136">
      <c r="B136" s="65"/>
    </row>
    <row r="137">
      <c r="B137" s="65"/>
    </row>
    <row r="138">
      <c r="B138" s="65"/>
    </row>
    <row r="139">
      <c r="B139" s="65"/>
    </row>
    <row r="140">
      <c r="B140" s="65"/>
    </row>
    <row r="141">
      <c r="B141" s="65"/>
    </row>
    <row r="142">
      <c r="B142" s="65"/>
    </row>
    <row r="143">
      <c r="B143" s="65"/>
    </row>
    <row r="144">
      <c r="B144" s="65"/>
    </row>
    <row r="145">
      <c r="B145" s="65"/>
    </row>
    <row r="146">
      <c r="B146" s="65"/>
    </row>
    <row r="147">
      <c r="B147" s="65"/>
    </row>
    <row r="148">
      <c r="B148" s="65"/>
    </row>
    <row r="149">
      <c r="B149" s="65"/>
    </row>
    <row r="150">
      <c r="B150" s="65"/>
    </row>
    <row r="151">
      <c r="B151" s="65"/>
    </row>
    <row r="152">
      <c r="B152" s="65"/>
    </row>
    <row r="153">
      <c r="B153" s="65"/>
    </row>
    <row r="154">
      <c r="B154" s="65"/>
    </row>
    <row r="155">
      <c r="B155" s="65"/>
    </row>
    <row r="156">
      <c r="B156" s="65"/>
    </row>
    <row r="157">
      <c r="B157" s="65"/>
    </row>
    <row r="158">
      <c r="B158" s="65"/>
    </row>
    <row r="159">
      <c r="B159" s="65"/>
    </row>
    <row r="160">
      <c r="B160" s="65"/>
    </row>
    <row r="161">
      <c r="B161" s="65"/>
    </row>
    <row r="162">
      <c r="B162" s="65"/>
    </row>
    <row r="163">
      <c r="B163" s="65"/>
    </row>
    <row r="164">
      <c r="B164" s="65"/>
    </row>
    <row r="165">
      <c r="B165" s="65"/>
    </row>
    <row r="166">
      <c r="B166" s="65"/>
    </row>
    <row r="167">
      <c r="B167" s="65"/>
    </row>
    <row r="168">
      <c r="B168" s="65"/>
    </row>
    <row r="169">
      <c r="B169" s="65"/>
    </row>
    <row r="170">
      <c r="B170" s="65"/>
    </row>
    <row r="171">
      <c r="B171" s="65"/>
    </row>
    <row r="172">
      <c r="B172" s="65"/>
    </row>
    <row r="173">
      <c r="B173" s="65"/>
    </row>
    <row r="174">
      <c r="B174" s="65"/>
    </row>
    <row r="175">
      <c r="B175" s="65"/>
    </row>
    <row r="176">
      <c r="B176" s="65"/>
    </row>
    <row r="177">
      <c r="B177" s="65"/>
    </row>
    <row r="178">
      <c r="B178" s="65"/>
    </row>
    <row r="179">
      <c r="B179" s="65"/>
    </row>
    <row r="180">
      <c r="B180" s="65"/>
    </row>
    <row r="181">
      <c r="B181" s="65"/>
    </row>
    <row r="182">
      <c r="B182" s="65"/>
    </row>
    <row r="183">
      <c r="B183" s="65"/>
    </row>
    <row r="184">
      <c r="B184" s="65"/>
    </row>
    <row r="185">
      <c r="B185" s="65"/>
    </row>
    <row r="186">
      <c r="B186" s="65"/>
    </row>
    <row r="187">
      <c r="B187" s="65"/>
    </row>
    <row r="188">
      <c r="B188" s="65"/>
    </row>
    <row r="189">
      <c r="B189" s="65"/>
    </row>
    <row r="190">
      <c r="B190" s="65"/>
    </row>
    <row r="191">
      <c r="B191" s="65"/>
    </row>
    <row r="192">
      <c r="B192" s="65"/>
    </row>
    <row r="193">
      <c r="B193" s="65"/>
    </row>
    <row r="194">
      <c r="B194" s="65"/>
    </row>
    <row r="195">
      <c r="B195" s="65"/>
    </row>
    <row r="196">
      <c r="B196" s="65"/>
    </row>
    <row r="197">
      <c r="B197" s="65"/>
    </row>
    <row r="198">
      <c r="B198" s="65"/>
    </row>
    <row r="199">
      <c r="B199" s="65"/>
    </row>
    <row r="200">
      <c r="B200" s="65"/>
    </row>
    <row r="201">
      <c r="B201" s="65"/>
    </row>
    <row r="202">
      <c r="B202" s="65"/>
    </row>
    <row r="203">
      <c r="B203" s="65"/>
    </row>
    <row r="204">
      <c r="B204" s="65"/>
    </row>
    <row r="205">
      <c r="B205" s="65"/>
    </row>
    <row r="206">
      <c r="B206" s="65"/>
    </row>
    <row r="207">
      <c r="B207" s="65"/>
    </row>
    <row r="208">
      <c r="B208" s="65"/>
    </row>
    <row r="209">
      <c r="B209" s="65"/>
    </row>
    <row r="210">
      <c r="B210" s="65"/>
    </row>
    <row r="211">
      <c r="B211" s="65"/>
    </row>
    <row r="212">
      <c r="B212" s="65"/>
    </row>
    <row r="213">
      <c r="B213" s="65"/>
    </row>
    <row r="214">
      <c r="B214" s="65"/>
    </row>
    <row r="215">
      <c r="B215" s="65"/>
    </row>
    <row r="216">
      <c r="B216" s="65"/>
    </row>
    <row r="217">
      <c r="B217" s="65"/>
    </row>
    <row r="218">
      <c r="B218" s="65"/>
    </row>
    <row r="219">
      <c r="B219" s="65"/>
    </row>
    <row r="220">
      <c r="B220" s="65"/>
    </row>
    <row r="221">
      <c r="B221" s="65"/>
    </row>
    <row r="222">
      <c r="B222" s="65"/>
    </row>
    <row r="223">
      <c r="B223" s="65"/>
    </row>
    <row r="224">
      <c r="B224" s="65"/>
    </row>
    <row r="225">
      <c r="B225" s="65"/>
    </row>
    <row r="226">
      <c r="B226" s="65"/>
    </row>
    <row r="227">
      <c r="B227" s="65"/>
    </row>
    <row r="228">
      <c r="B228" s="65"/>
    </row>
    <row r="229">
      <c r="B229" s="65"/>
    </row>
    <row r="230">
      <c r="B230" s="65"/>
    </row>
    <row r="231">
      <c r="B231" s="65"/>
    </row>
    <row r="232">
      <c r="B232" s="65"/>
    </row>
    <row r="233">
      <c r="B233" s="65"/>
    </row>
    <row r="234">
      <c r="B234" s="65"/>
    </row>
    <row r="235">
      <c r="B235" s="65"/>
    </row>
    <row r="236">
      <c r="B236" s="65"/>
    </row>
    <row r="237">
      <c r="B237" s="65"/>
    </row>
    <row r="238">
      <c r="B238" s="65"/>
    </row>
    <row r="239">
      <c r="B239" s="65"/>
    </row>
    <row r="240">
      <c r="B240" s="65"/>
    </row>
    <row r="241">
      <c r="B241" s="65"/>
    </row>
    <row r="242">
      <c r="B242" s="65"/>
    </row>
    <row r="243">
      <c r="B243" s="65"/>
    </row>
    <row r="244">
      <c r="B244" s="65"/>
    </row>
    <row r="245">
      <c r="B245" s="65"/>
    </row>
    <row r="246">
      <c r="B246" s="65"/>
    </row>
    <row r="247">
      <c r="B247" s="65"/>
    </row>
    <row r="248">
      <c r="B248" s="65"/>
    </row>
    <row r="249">
      <c r="B249" s="65"/>
    </row>
    <row r="250">
      <c r="B250" s="65"/>
    </row>
    <row r="251">
      <c r="B251" s="65"/>
    </row>
    <row r="252">
      <c r="B252" s="65"/>
    </row>
    <row r="253">
      <c r="B253" s="65"/>
    </row>
    <row r="254">
      <c r="B254" s="65"/>
    </row>
    <row r="255">
      <c r="B255" s="65"/>
    </row>
    <row r="256">
      <c r="B256" s="65"/>
    </row>
    <row r="257">
      <c r="B257" s="65"/>
    </row>
    <row r="258">
      <c r="B258" s="65"/>
    </row>
    <row r="259">
      <c r="B259" s="65"/>
    </row>
    <row r="260">
      <c r="B260" s="65"/>
    </row>
    <row r="261">
      <c r="B261" s="65"/>
    </row>
    <row r="262">
      <c r="B262" s="65"/>
    </row>
    <row r="263">
      <c r="B263" s="65"/>
    </row>
    <row r="264">
      <c r="B264" s="65"/>
    </row>
    <row r="265">
      <c r="B265" s="65"/>
    </row>
    <row r="266">
      <c r="B266" s="65"/>
    </row>
    <row r="267">
      <c r="B267" s="65"/>
    </row>
    <row r="268">
      <c r="B268" s="65"/>
    </row>
    <row r="269">
      <c r="B269" s="65"/>
    </row>
    <row r="270">
      <c r="B270" s="65"/>
    </row>
    <row r="271">
      <c r="B271" s="65"/>
    </row>
    <row r="272">
      <c r="B272" s="65"/>
    </row>
    <row r="273">
      <c r="B273" s="65"/>
    </row>
    <row r="274">
      <c r="B274" s="65"/>
    </row>
    <row r="275">
      <c r="B275" s="65"/>
    </row>
    <row r="276">
      <c r="B276" s="65"/>
    </row>
    <row r="277">
      <c r="B277" s="65"/>
    </row>
    <row r="278">
      <c r="B278" s="65"/>
    </row>
    <row r="279">
      <c r="B279" s="65"/>
    </row>
    <row r="280">
      <c r="B280" s="65"/>
    </row>
    <row r="281">
      <c r="B281" s="65"/>
    </row>
    <row r="282">
      <c r="B282" s="65"/>
    </row>
    <row r="283">
      <c r="B283" s="65"/>
    </row>
    <row r="284">
      <c r="B284" s="65"/>
    </row>
    <row r="285">
      <c r="B285" s="65"/>
    </row>
    <row r="286">
      <c r="B286" s="65"/>
    </row>
    <row r="287">
      <c r="B287" s="65"/>
    </row>
    <row r="288">
      <c r="B288" s="65"/>
    </row>
    <row r="289">
      <c r="B289" s="65"/>
    </row>
    <row r="290">
      <c r="B290" s="65"/>
    </row>
    <row r="291">
      <c r="B291" s="65"/>
    </row>
    <row r="292">
      <c r="B292" s="65"/>
    </row>
    <row r="293">
      <c r="B293" s="65"/>
    </row>
    <row r="294">
      <c r="B294" s="65"/>
    </row>
    <row r="295">
      <c r="B295" s="65"/>
    </row>
    <row r="296">
      <c r="B296" s="65"/>
    </row>
    <row r="297">
      <c r="B297" s="65"/>
    </row>
    <row r="298">
      <c r="B298" s="65"/>
    </row>
    <row r="299">
      <c r="B299" s="65"/>
    </row>
    <row r="300">
      <c r="B300" s="65"/>
    </row>
    <row r="301">
      <c r="B301" s="65"/>
    </row>
    <row r="302">
      <c r="B302" s="65"/>
    </row>
    <row r="303">
      <c r="B303" s="65"/>
    </row>
    <row r="304">
      <c r="B304" s="65"/>
    </row>
    <row r="305">
      <c r="B305" s="65"/>
    </row>
    <row r="306">
      <c r="B306" s="65"/>
    </row>
    <row r="307">
      <c r="B307" s="65"/>
    </row>
    <row r="308">
      <c r="B308" s="65"/>
    </row>
    <row r="309">
      <c r="B309" s="65"/>
    </row>
    <row r="310">
      <c r="B310" s="65"/>
    </row>
    <row r="311">
      <c r="B311" s="65"/>
    </row>
    <row r="312">
      <c r="B312" s="65"/>
    </row>
    <row r="313">
      <c r="B313" s="65"/>
    </row>
    <row r="314">
      <c r="B314" s="65"/>
    </row>
    <row r="315">
      <c r="B315" s="65"/>
    </row>
    <row r="316">
      <c r="B316" s="65"/>
    </row>
    <row r="317">
      <c r="B317" s="65"/>
    </row>
    <row r="318">
      <c r="B318" s="65"/>
    </row>
    <row r="319">
      <c r="B319" s="65"/>
    </row>
    <row r="320">
      <c r="B320" s="65"/>
    </row>
    <row r="321">
      <c r="B321" s="65"/>
    </row>
    <row r="322">
      <c r="B322" s="65"/>
    </row>
    <row r="323">
      <c r="B323" s="65"/>
    </row>
    <row r="324">
      <c r="B324" s="65"/>
    </row>
    <row r="325">
      <c r="B325" s="65"/>
    </row>
    <row r="326">
      <c r="B326" s="65"/>
    </row>
    <row r="327">
      <c r="B327" s="65"/>
    </row>
    <row r="328">
      <c r="B328" s="65"/>
    </row>
    <row r="329">
      <c r="B329" s="65"/>
    </row>
    <row r="330">
      <c r="B330" s="65"/>
    </row>
    <row r="331">
      <c r="B331" s="65"/>
    </row>
    <row r="332">
      <c r="B332" s="65"/>
    </row>
    <row r="333">
      <c r="B333" s="65"/>
    </row>
    <row r="334">
      <c r="B334" s="65"/>
    </row>
    <row r="335">
      <c r="B335" s="65"/>
    </row>
    <row r="336">
      <c r="B336" s="65"/>
    </row>
    <row r="337">
      <c r="B337" s="65"/>
    </row>
    <row r="338">
      <c r="B338" s="65"/>
    </row>
    <row r="339">
      <c r="B339" s="65"/>
    </row>
    <row r="340">
      <c r="B340" s="65"/>
    </row>
    <row r="341">
      <c r="B341" s="65"/>
    </row>
    <row r="342">
      <c r="B342" s="65"/>
    </row>
    <row r="343">
      <c r="B343" s="65"/>
    </row>
    <row r="344">
      <c r="B344" s="65"/>
    </row>
    <row r="345">
      <c r="B345" s="65"/>
    </row>
    <row r="346">
      <c r="B346" s="65"/>
    </row>
    <row r="347">
      <c r="B347" s="65"/>
    </row>
    <row r="348">
      <c r="B348" s="65"/>
    </row>
    <row r="349">
      <c r="B349" s="65"/>
    </row>
    <row r="350">
      <c r="B350" s="65"/>
    </row>
    <row r="351">
      <c r="B351" s="65"/>
    </row>
    <row r="352">
      <c r="B352" s="65"/>
    </row>
    <row r="353">
      <c r="B353" s="65"/>
    </row>
    <row r="354">
      <c r="B354" s="65"/>
    </row>
    <row r="355">
      <c r="B355" s="65"/>
    </row>
    <row r="356">
      <c r="B356" s="65"/>
    </row>
    <row r="357">
      <c r="B357" s="65"/>
    </row>
    <row r="358">
      <c r="B358" s="65"/>
    </row>
    <row r="359">
      <c r="B359" s="65"/>
    </row>
    <row r="360">
      <c r="B360" s="65"/>
    </row>
    <row r="361">
      <c r="B361" s="65"/>
    </row>
    <row r="362">
      <c r="B362" s="65"/>
    </row>
    <row r="363">
      <c r="B363" s="65"/>
    </row>
    <row r="364">
      <c r="B364" s="65"/>
    </row>
    <row r="365">
      <c r="B365" s="65"/>
    </row>
    <row r="366">
      <c r="B366" s="65"/>
    </row>
    <row r="367">
      <c r="B367" s="65"/>
    </row>
    <row r="368">
      <c r="B368" s="65"/>
    </row>
    <row r="369">
      <c r="B369" s="65"/>
    </row>
    <row r="370">
      <c r="B370" s="65"/>
    </row>
    <row r="371">
      <c r="B371" s="65"/>
    </row>
    <row r="372">
      <c r="B372" s="65"/>
    </row>
    <row r="373">
      <c r="B373" s="65"/>
    </row>
    <row r="374">
      <c r="B374" s="65"/>
    </row>
    <row r="375">
      <c r="B375" s="65"/>
    </row>
    <row r="376">
      <c r="B376" s="65"/>
    </row>
    <row r="377">
      <c r="B377" s="65"/>
    </row>
    <row r="378">
      <c r="B378" s="65"/>
    </row>
    <row r="379">
      <c r="B379" s="65"/>
    </row>
    <row r="380">
      <c r="B380" s="65"/>
    </row>
    <row r="381">
      <c r="B381" s="65"/>
    </row>
    <row r="382">
      <c r="B382" s="65"/>
    </row>
    <row r="383">
      <c r="B383" s="65"/>
    </row>
    <row r="384">
      <c r="B384" s="65"/>
    </row>
    <row r="385">
      <c r="B385" s="65"/>
    </row>
    <row r="386">
      <c r="B386" s="65"/>
    </row>
    <row r="387">
      <c r="B387" s="65"/>
    </row>
    <row r="388">
      <c r="B388" s="65"/>
    </row>
    <row r="389">
      <c r="B389" s="65"/>
    </row>
    <row r="390">
      <c r="B390" s="65"/>
    </row>
    <row r="391">
      <c r="B391" s="65"/>
    </row>
    <row r="392">
      <c r="B392" s="65"/>
    </row>
    <row r="393">
      <c r="B393" s="65"/>
    </row>
    <row r="394">
      <c r="B394" s="65"/>
    </row>
    <row r="395">
      <c r="B395" s="65"/>
    </row>
    <row r="396">
      <c r="B396" s="65"/>
    </row>
    <row r="397">
      <c r="B397" s="65"/>
    </row>
    <row r="398">
      <c r="B398" s="65"/>
    </row>
    <row r="399">
      <c r="B399" s="65"/>
    </row>
    <row r="400">
      <c r="B400" s="65"/>
    </row>
    <row r="401">
      <c r="B401" s="65"/>
    </row>
    <row r="402">
      <c r="B402" s="65"/>
    </row>
    <row r="403">
      <c r="B403" s="65"/>
    </row>
    <row r="404">
      <c r="B404" s="65"/>
    </row>
    <row r="405">
      <c r="B405" s="65"/>
    </row>
    <row r="406">
      <c r="B406" s="65"/>
    </row>
    <row r="407">
      <c r="B407" s="65"/>
    </row>
    <row r="408">
      <c r="B408" s="65"/>
    </row>
    <row r="409">
      <c r="B409" s="65"/>
    </row>
    <row r="410">
      <c r="B410" s="65"/>
    </row>
    <row r="411">
      <c r="B411" s="65"/>
    </row>
    <row r="412">
      <c r="B412" s="65"/>
    </row>
    <row r="413">
      <c r="B413" s="65"/>
    </row>
    <row r="414">
      <c r="B414" s="65"/>
    </row>
    <row r="415">
      <c r="B415" s="65"/>
    </row>
    <row r="416">
      <c r="B416" s="65"/>
    </row>
    <row r="417">
      <c r="B417" s="65"/>
    </row>
    <row r="418">
      <c r="B418" s="65"/>
    </row>
    <row r="419">
      <c r="B419" s="65"/>
    </row>
    <row r="420">
      <c r="B420" s="65"/>
    </row>
    <row r="421">
      <c r="B421" s="65"/>
    </row>
    <row r="422">
      <c r="B422" s="65"/>
    </row>
    <row r="423">
      <c r="B423" s="65"/>
    </row>
    <row r="424">
      <c r="B424" s="65"/>
    </row>
    <row r="425">
      <c r="B425" s="65"/>
    </row>
    <row r="426">
      <c r="B426" s="65"/>
    </row>
    <row r="427">
      <c r="B427" s="65"/>
    </row>
    <row r="428">
      <c r="B428" s="65"/>
    </row>
    <row r="429">
      <c r="B429" s="65"/>
    </row>
    <row r="430">
      <c r="B430" s="65"/>
    </row>
    <row r="431">
      <c r="B431" s="65"/>
    </row>
    <row r="432">
      <c r="B432" s="65"/>
    </row>
    <row r="433">
      <c r="B433" s="65"/>
    </row>
    <row r="434">
      <c r="B434" s="65"/>
    </row>
    <row r="435">
      <c r="B435" s="65"/>
    </row>
    <row r="436">
      <c r="B436" s="65"/>
    </row>
    <row r="437">
      <c r="B437" s="65"/>
    </row>
    <row r="438">
      <c r="B438" s="65"/>
    </row>
    <row r="439">
      <c r="B439" s="65"/>
    </row>
    <row r="440">
      <c r="B440" s="65"/>
    </row>
    <row r="441">
      <c r="B441" s="65"/>
    </row>
    <row r="442">
      <c r="B442" s="65"/>
    </row>
    <row r="443">
      <c r="B443" s="65"/>
    </row>
    <row r="444">
      <c r="B444" s="65"/>
    </row>
    <row r="445">
      <c r="B445" s="65"/>
    </row>
    <row r="446">
      <c r="B446" s="65"/>
    </row>
    <row r="447">
      <c r="B447" s="65"/>
    </row>
    <row r="448">
      <c r="B448" s="65"/>
    </row>
    <row r="449">
      <c r="B449" s="65"/>
    </row>
    <row r="450">
      <c r="B450" s="65"/>
    </row>
    <row r="451">
      <c r="B451" s="65"/>
    </row>
    <row r="452">
      <c r="B452" s="65"/>
    </row>
    <row r="453">
      <c r="B453" s="65"/>
    </row>
    <row r="454">
      <c r="B454" s="65"/>
    </row>
    <row r="455">
      <c r="B455" s="65"/>
    </row>
    <row r="456">
      <c r="B456" s="65"/>
    </row>
    <row r="457">
      <c r="B457" s="65"/>
    </row>
    <row r="458">
      <c r="B458" s="65"/>
    </row>
    <row r="459">
      <c r="B459" s="65"/>
    </row>
    <row r="460">
      <c r="B460" s="65"/>
    </row>
    <row r="461">
      <c r="B461" s="65"/>
    </row>
    <row r="462">
      <c r="B462" s="65"/>
    </row>
    <row r="463">
      <c r="B463" s="65"/>
    </row>
    <row r="464">
      <c r="B464" s="65"/>
    </row>
    <row r="465">
      <c r="B465" s="65"/>
    </row>
    <row r="466">
      <c r="B466" s="65"/>
    </row>
    <row r="467">
      <c r="B467" s="65"/>
    </row>
    <row r="468">
      <c r="B468" s="65"/>
    </row>
    <row r="469">
      <c r="B469" s="65"/>
    </row>
    <row r="470">
      <c r="B470" s="65"/>
    </row>
    <row r="471">
      <c r="B471" s="65"/>
    </row>
    <row r="472">
      <c r="B472" s="65"/>
    </row>
    <row r="473">
      <c r="B473" s="65"/>
    </row>
    <row r="474">
      <c r="B474" s="65"/>
    </row>
    <row r="475">
      <c r="B475" s="65"/>
    </row>
    <row r="476">
      <c r="B476" s="65"/>
    </row>
    <row r="477">
      <c r="B477" s="65"/>
    </row>
    <row r="478">
      <c r="B478" s="65"/>
    </row>
    <row r="479">
      <c r="B479" s="65"/>
    </row>
    <row r="480">
      <c r="B480" s="65"/>
    </row>
    <row r="481">
      <c r="B481" s="65"/>
    </row>
    <row r="482">
      <c r="B482" s="65"/>
    </row>
    <row r="483">
      <c r="B483" s="65"/>
    </row>
    <row r="484">
      <c r="B484" s="65"/>
    </row>
    <row r="485">
      <c r="B485" s="65"/>
    </row>
    <row r="486">
      <c r="B486" s="65"/>
    </row>
    <row r="487">
      <c r="B487" s="65"/>
    </row>
    <row r="488">
      <c r="B488" s="65"/>
    </row>
    <row r="489">
      <c r="B489" s="65"/>
    </row>
    <row r="490">
      <c r="B490" s="65"/>
    </row>
    <row r="491">
      <c r="B491" s="65"/>
    </row>
    <row r="492">
      <c r="B492" s="65"/>
    </row>
    <row r="493">
      <c r="B493" s="65"/>
    </row>
    <row r="494">
      <c r="B494" s="65"/>
    </row>
    <row r="495">
      <c r="B495" s="65"/>
    </row>
    <row r="496">
      <c r="B496" s="65"/>
    </row>
    <row r="497">
      <c r="B497" s="65"/>
    </row>
    <row r="498">
      <c r="B498" s="65"/>
    </row>
    <row r="499">
      <c r="B499" s="65"/>
    </row>
    <row r="500">
      <c r="B500" s="65"/>
    </row>
    <row r="501">
      <c r="B501" s="65"/>
    </row>
    <row r="502">
      <c r="B502" s="65"/>
    </row>
    <row r="503">
      <c r="B503" s="65"/>
    </row>
    <row r="504">
      <c r="B504" s="65"/>
    </row>
    <row r="505">
      <c r="B505" s="65"/>
    </row>
    <row r="506">
      <c r="B506" s="65"/>
    </row>
    <row r="507">
      <c r="B507" s="65"/>
    </row>
    <row r="508">
      <c r="B508" s="65"/>
    </row>
    <row r="509">
      <c r="B509" s="65"/>
    </row>
    <row r="510">
      <c r="B510" s="65"/>
    </row>
    <row r="511">
      <c r="B511" s="65"/>
    </row>
    <row r="512">
      <c r="B512" s="65"/>
    </row>
    <row r="513">
      <c r="B513" s="65"/>
    </row>
    <row r="514">
      <c r="B514" s="65"/>
    </row>
    <row r="515">
      <c r="B515" s="65"/>
    </row>
    <row r="516">
      <c r="B516" s="65"/>
    </row>
    <row r="517">
      <c r="B517" s="65"/>
    </row>
    <row r="518">
      <c r="B518" s="65"/>
    </row>
    <row r="519">
      <c r="B519" s="65"/>
    </row>
    <row r="520">
      <c r="B520" s="65"/>
    </row>
    <row r="521">
      <c r="B521" s="65"/>
    </row>
    <row r="522">
      <c r="B522" s="65"/>
    </row>
    <row r="523">
      <c r="B523" s="65"/>
    </row>
    <row r="524">
      <c r="B524" s="65"/>
    </row>
    <row r="525">
      <c r="B525" s="65"/>
    </row>
    <row r="526">
      <c r="B526" s="65"/>
    </row>
    <row r="527">
      <c r="B527" s="65"/>
    </row>
    <row r="528">
      <c r="B528" s="65"/>
    </row>
    <row r="529">
      <c r="B529" s="65"/>
    </row>
    <row r="530">
      <c r="B530" s="65"/>
    </row>
    <row r="531">
      <c r="B531" s="65"/>
    </row>
    <row r="532">
      <c r="B532" s="65"/>
    </row>
    <row r="533">
      <c r="B533" s="65"/>
    </row>
    <row r="534">
      <c r="B534" s="65"/>
    </row>
    <row r="535">
      <c r="B535" s="65"/>
    </row>
    <row r="536">
      <c r="B536" s="65"/>
    </row>
    <row r="537">
      <c r="B537" s="65"/>
    </row>
    <row r="538">
      <c r="B538" s="65"/>
    </row>
    <row r="539">
      <c r="B539" s="65"/>
    </row>
    <row r="540">
      <c r="B540" s="65"/>
    </row>
    <row r="541">
      <c r="B541" s="65"/>
    </row>
    <row r="542">
      <c r="B542" s="65"/>
    </row>
    <row r="543">
      <c r="B543" s="65"/>
    </row>
    <row r="544">
      <c r="B544" s="65"/>
    </row>
    <row r="545">
      <c r="B545" s="65"/>
    </row>
    <row r="546">
      <c r="B546" s="65"/>
    </row>
    <row r="547">
      <c r="B547" s="65"/>
    </row>
    <row r="548">
      <c r="B548" s="65"/>
    </row>
    <row r="549">
      <c r="B549" s="65"/>
    </row>
    <row r="550">
      <c r="B550" s="65"/>
    </row>
    <row r="551">
      <c r="B551" s="65"/>
    </row>
    <row r="552">
      <c r="B552" s="65"/>
    </row>
    <row r="553">
      <c r="B553" s="65"/>
    </row>
    <row r="554">
      <c r="B554" s="65"/>
    </row>
    <row r="555">
      <c r="B555" s="65"/>
    </row>
    <row r="556">
      <c r="B556" s="65"/>
    </row>
    <row r="557">
      <c r="B557" s="65"/>
    </row>
    <row r="558">
      <c r="B558" s="65"/>
    </row>
    <row r="559">
      <c r="B559" s="65"/>
    </row>
    <row r="560">
      <c r="B560" s="65"/>
    </row>
    <row r="561">
      <c r="B561" s="65"/>
    </row>
    <row r="562">
      <c r="B562" s="65"/>
    </row>
    <row r="563">
      <c r="B563" s="65"/>
    </row>
    <row r="564">
      <c r="B564" s="65"/>
    </row>
    <row r="565">
      <c r="B565" s="65"/>
    </row>
    <row r="566">
      <c r="B566" s="65"/>
    </row>
    <row r="567">
      <c r="B567" s="65"/>
    </row>
    <row r="568">
      <c r="B568" s="65"/>
    </row>
    <row r="569">
      <c r="B569" s="65"/>
    </row>
    <row r="570">
      <c r="B570" s="65"/>
    </row>
    <row r="571">
      <c r="B571" s="65"/>
    </row>
    <row r="572">
      <c r="B572" s="65"/>
    </row>
    <row r="573">
      <c r="B573" s="65"/>
    </row>
    <row r="574">
      <c r="B574" s="65"/>
    </row>
    <row r="575">
      <c r="B575" s="65"/>
    </row>
    <row r="576">
      <c r="B576" s="65"/>
    </row>
    <row r="577">
      <c r="B577" s="65"/>
    </row>
    <row r="578">
      <c r="B578" s="65"/>
    </row>
    <row r="579">
      <c r="B579" s="65"/>
    </row>
    <row r="580">
      <c r="B580" s="65"/>
    </row>
    <row r="581">
      <c r="B581" s="65"/>
    </row>
    <row r="582">
      <c r="B582" s="65"/>
    </row>
    <row r="583">
      <c r="B583" s="65"/>
    </row>
    <row r="584">
      <c r="B584" s="65"/>
    </row>
    <row r="585">
      <c r="B585" s="65"/>
    </row>
    <row r="586">
      <c r="B586" s="65"/>
    </row>
    <row r="587">
      <c r="B587" s="65"/>
    </row>
    <row r="588">
      <c r="B588" s="65"/>
    </row>
    <row r="589">
      <c r="B589" s="65"/>
    </row>
    <row r="590">
      <c r="B590" s="65"/>
    </row>
    <row r="591">
      <c r="B591" s="65"/>
    </row>
    <row r="592">
      <c r="B592" s="65"/>
    </row>
    <row r="593">
      <c r="B593" s="65"/>
    </row>
    <row r="594">
      <c r="B594" s="65"/>
    </row>
    <row r="595">
      <c r="B595" s="65"/>
    </row>
    <row r="596">
      <c r="B596" s="65"/>
    </row>
    <row r="597">
      <c r="B597" s="65"/>
    </row>
    <row r="598">
      <c r="B598" s="65"/>
    </row>
    <row r="599">
      <c r="B599" s="65"/>
    </row>
    <row r="600">
      <c r="B600" s="65"/>
    </row>
    <row r="601">
      <c r="B601" s="65"/>
    </row>
    <row r="602">
      <c r="B602" s="65"/>
    </row>
    <row r="603">
      <c r="B603" s="65"/>
    </row>
    <row r="604">
      <c r="B604" s="65"/>
    </row>
    <row r="605">
      <c r="B605" s="65"/>
    </row>
    <row r="606">
      <c r="B606" s="65"/>
    </row>
    <row r="607">
      <c r="B607" s="65"/>
    </row>
    <row r="608">
      <c r="B608" s="65"/>
    </row>
    <row r="609">
      <c r="B609" s="65"/>
    </row>
    <row r="610">
      <c r="B610" s="65"/>
    </row>
    <row r="611">
      <c r="B611" s="65"/>
    </row>
    <row r="612">
      <c r="B612" s="65"/>
    </row>
    <row r="613">
      <c r="B613" s="65"/>
    </row>
    <row r="614">
      <c r="B614" s="65"/>
    </row>
    <row r="615">
      <c r="B615" s="65"/>
    </row>
    <row r="616">
      <c r="B616" s="65"/>
    </row>
    <row r="617">
      <c r="B617" s="65"/>
    </row>
    <row r="618">
      <c r="B618" s="65"/>
    </row>
    <row r="619">
      <c r="B619" s="65"/>
    </row>
    <row r="620">
      <c r="B620" s="65"/>
    </row>
    <row r="621">
      <c r="B621" s="65"/>
    </row>
    <row r="622">
      <c r="B622" s="65"/>
    </row>
    <row r="623">
      <c r="B623" s="65"/>
    </row>
    <row r="624">
      <c r="B624" s="65"/>
    </row>
    <row r="625">
      <c r="B625" s="65"/>
    </row>
    <row r="626">
      <c r="B626" s="65"/>
    </row>
    <row r="627">
      <c r="B627" s="65"/>
    </row>
    <row r="628">
      <c r="B628" s="65"/>
    </row>
    <row r="629">
      <c r="B629" s="65"/>
    </row>
    <row r="630">
      <c r="B630" s="65"/>
    </row>
    <row r="631">
      <c r="B631" s="65"/>
    </row>
    <row r="632">
      <c r="B632" s="65"/>
    </row>
    <row r="633">
      <c r="B633" s="65"/>
    </row>
    <row r="634">
      <c r="B634" s="65"/>
    </row>
    <row r="635">
      <c r="B635" s="65"/>
    </row>
    <row r="636">
      <c r="B636" s="65"/>
    </row>
    <row r="637">
      <c r="B637" s="65"/>
    </row>
    <row r="638">
      <c r="B638" s="65"/>
    </row>
    <row r="639">
      <c r="B639" s="65"/>
    </row>
    <row r="640">
      <c r="B640" s="65"/>
    </row>
    <row r="641">
      <c r="B641" s="65"/>
    </row>
    <row r="642">
      <c r="B642" s="65"/>
    </row>
    <row r="643">
      <c r="B643" s="65"/>
    </row>
    <row r="644">
      <c r="B644" s="65"/>
    </row>
    <row r="645">
      <c r="B645" s="65"/>
    </row>
    <row r="646">
      <c r="B646" s="65"/>
    </row>
    <row r="647">
      <c r="B647" s="65"/>
    </row>
    <row r="648">
      <c r="B648" s="65"/>
    </row>
    <row r="649">
      <c r="B649" s="65"/>
    </row>
    <row r="650">
      <c r="B650" s="65"/>
    </row>
    <row r="651">
      <c r="B651" s="65"/>
    </row>
    <row r="652">
      <c r="B652" s="65"/>
    </row>
    <row r="653">
      <c r="B653" s="65"/>
    </row>
    <row r="654">
      <c r="B654" s="65"/>
    </row>
    <row r="655">
      <c r="B655" s="65"/>
    </row>
    <row r="656">
      <c r="B656" s="65"/>
    </row>
    <row r="657">
      <c r="B657" s="65"/>
    </row>
    <row r="658">
      <c r="B658" s="65"/>
    </row>
    <row r="659">
      <c r="B659" s="65"/>
    </row>
    <row r="660">
      <c r="B660" s="65"/>
    </row>
    <row r="661">
      <c r="B661" s="65"/>
    </row>
    <row r="662">
      <c r="B662" s="65"/>
    </row>
    <row r="663">
      <c r="B663" s="65"/>
    </row>
    <row r="664">
      <c r="B664" s="65"/>
    </row>
    <row r="665">
      <c r="B665" s="65"/>
    </row>
    <row r="666">
      <c r="B666" s="65"/>
    </row>
    <row r="667">
      <c r="B667" s="65"/>
    </row>
    <row r="668">
      <c r="B668" s="65"/>
    </row>
    <row r="669">
      <c r="B669" s="65"/>
    </row>
    <row r="670">
      <c r="B670" s="65"/>
    </row>
    <row r="671">
      <c r="B671" s="65"/>
    </row>
    <row r="672">
      <c r="B672" s="65"/>
    </row>
    <row r="673">
      <c r="B673" s="65"/>
    </row>
    <row r="674">
      <c r="B674" s="65"/>
    </row>
    <row r="675">
      <c r="B675" s="65"/>
    </row>
    <row r="676">
      <c r="B676" s="65"/>
    </row>
    <row r="677">
      <c r="B677" s="65"/>
    </row>
    <row r="678">
      <c r="B678" s="65"/>
    </row>
    <row r="679">
      <c r="B679" s="65"/>
    </row>
    <row r="680">
      <c r="B680" s="65"/>
    </row>
    <row r="681">
      <c r="B681" s="65"/>
    </row>
    <row r="682">
      <c r="B682" s="65"/>
    </row>
    <row r="683">
      <c r="B683" s="65"/>
    </row>
    <row r="684">
      <c r="B684" s="65"/>
    </row>
    <row r="685">
      <c r="B685" s="65"/>
    </row>
    <row r="686">
      <c r="B686" s="65"/>
    </row>
    <row r="687">
      <c r="B687" s="65"/>
    </row>
    <row r="688">
      <c r="B688" s="65"/>
    </row>
    <row r="689">
      <c r="B689" s="65"/>
    </row>
    <row r="690">
      <c r="B690" s="65"/>
    </row>
    <row r="691">
      <c r="B691" s="65"/>
    </row>
    <row r="692">
      <c r="B692" s="65"/>
    </row>
    <row r="693">
      <c r="B693" s="65"/>
    </row>
    <row r="694">
      <c r="B694" s="65"/>
    </row>
    <row r="695">
      <c r="B695" s="65"/>
    </row>
    <row r="696">
      <c r="B696" s="65"/>
    </row>
    <row r="697">
      <c r="B697" s="65"/>
    </row>
    <row r="698">
      <c r="B698" s="65"/>
    </row>
    <row r="699">
      <c r="B699" s="65"/>
    </row>
    <row r="700">
      <c r="B700" s="65"/>
    </row>
    <row r="701">
      <c r="B701" s="65"/>
    </row>
    <row r="702">
      <c r="B702" s="65"/>
    </row>
    <row r="703">
      <c r="B703" s="65"/>
    </row>
    <row r="704">
      <c r="B704" s="65"/>
    </row>
    <row r="705">
      <c r="B705" s="65"/>
    </row>
    <row r="706">
      <c r="B706" s="65"/>
    </row>
    <row r="707">
      <c r="B707" s="65"/>
    </row>
    <row r="708">
      <c r="B708" s="65"/>
    </row>
    <row r="709">
      <c r="B709" s="65"/>
    </row>
    <row r="710">
      <c r="B710" s="65"/>
    </row>
    <row r="711">
      <c r="B711" s="65"/>
    </row>
    <row r="712">
      <c r="B712" s="65"/>
    </row>
    <row r="713">
      <c r="B713" s="65"/>
    </row>
    <row r="714">
      <c r="B714" s="65"/>
    </row>
    <row r="715">
      <c r="B715" s="65"/>
    </row>
    <row r="716">
      <c r="B716" s="65"/>
    </row>
    <row r="717">
      <c r="B717" s="65"/>
    </row>
    <row r="718">
      <c r="B718" s="65"/>
    </row>
    <row r="719">
      <c r="B719" s="65"/>
    </row>
    <row r="720">
      <c r="B720" s="65"/>
    </row>
    <row r="721">
      <c r="B721" s="65"/>
    </row>
    <row r="722">
      <c r="B722" s="65"/>
    </row>
    <row r="723">
      <c r="B723" s="65"/>
    </row>
    <row r="724">
      <c r="B724" s="65"/>
    </row>
    <row r="725">
      <c r="B725" s="65"/>
    </row>
    <row r="726">
      <c r="B726" s="65"/>
    </row>
    <row r="727">
      <c r="B727" s="65"/>
    </row>
    <row r="728">
      <c r="B728" s="65"/>
    </row>
    <row r="729">
      <c r="B729" s="65"/>
    </row>
    <row r="730">
      <c r="B730" s="65"/>
    </row>
    <row r="731">
      <c r="B731" s="65"/>
    </row>
    <row r="732">
      <c r="B732" s="65"/>
    </row>
    <row r="733">
      <c r="B733" s="65"/>
    </row>
    <row r="734">
      <c r="B734" s="65"/>
    </row>
    <row r="735">
      <c r="B735" s="65"/>
    </row>
    <row r="736">
      <c r="B736" s="65"/>
    </row>
    <row r="737">
      <c r="B737" s="65"/>
    </row>
    <row r="738">
      <c r="B738" s="65"/>
    </row>
    <row r="739">
      <c r="B739" s="65"/>
    </row>
    <row r="740">
      <c r="B740" s="65"/>
    </row>
    <row r="741">
      <c r="B741" s="65"/>
    </row>
    <row r="742">
      <c r="B742" s="65"/>
    </row>
    <row r="743">
      <c r="B743" s="65"/>
    </row>
    <row r="744">
      <c r="B744" s="65"/>
    </row>
    <row r="745">
      <c r="B745" s="65"/>
    </row>
    <row r="746">
      <c r="B746" s="65"/>
    </row>
    <row r="747">
      <c r="B747" s="65"/>
    </row>
    <row r="748">
      <c r="B748" s="65"/>
    </row>
    <row r="749">
      <c r="B749" s="65"/>
    </row>
    <row r="750">
      <c r="B750" s="65"/>
    </row>
    <row r="751">
      <c r="B751" s="65"/>
    </row>
    <row r="752">
      <c r="B752" s="65"/>
    </row>
    <row r="753">
      <c r="B753" s="65"/>
    </row>
    <row r="754">
      <c r="B754" s="65"/>
    </row>
    <row r="755">
      <c r="B755" s="65"/>
    </row>
    <row r="756">
      <c r="B756" s="65"/>
    </row>
    <row r="757">
      <c r="B757" s="65"/>
    </row>
    <row r="758">
      <c r="B758" s="65"/>
    </row>
    <row r="759">
      <c r="B759" s="65"/>
    </row>
    <row r="760">
      <c r="B760" s="65"/>
    </row>
    <row r="761">
      <c r="B761" s="65"/>
    </row>
    <row r="762">
      <c r="B762" s="65"/>
    </row>
    <row r="763">
      <c r="B763" s="65"/>
    </row>
    <row r="764">
      <c r="B764" s="65"/>
    </row>
    <row r="765">
      <c r="B765" s="65"/>
    </row>
    <row r="766">
      <c r="B766" s="65"/>
    </row>
    <row r="767">
      <c r="B767" s="65"/>
    </row>
    <row r="768">
      <c r="B768" s="65"/>
    </row>
    <row r="769">
      <c r="B769" s="65"/>
    </row>
    <row r="770">
      <c r="B770" s="65"/>
    </row>
    <row r="771">
      <c r="B771" s="65"/>
    </row>
    <row r="772">
      <c r="B772" s="65"/>
    </row>
    <row r="773">
      <c r="B773" s="65"/>
    </row>
    <row r="774">
      <c r="B774" s="65"/>
    </row>
    <row r="775">
      <c r="B775" s="65"/>
    </row>
    <row r="776">
      <c r="B776" s="65"/>
    </row>
    <row r="777">
      <c r="B777" s="65"/>
    </row>
    <row r="778">
      <c r="B778" s="65"/>
    </row>
    <row r="779">
      <c r="B779" s="65"/>
    </row>
    <row r="780">
      <c r="B780" s="65"/>
    </row>
    <row r="781">
      <c r="B781" s="65"/>
    </row>
    <row r="782">
      <c r="B782" s="65"/>
    </row>
    <row r="783">
      <c r="B783" s="65"/>
    </row>
    <row r="784">
      <c r="B784" s="65"/>
    </row>
    <row r="785">
      <c r="B785" s="65"/>
    </row>
    <row r="786">
      <c r="B786" s="65"/>
    </row>
    <row r="787">
      <c r="B787" s="65"/>
    </row>
    <row r="788">
      <c r="B788" s="65"/>
    </row>
    <row r="789">
      <c r="B789" s="65"/>
    </row>
    <row r="790">
      <c r="B790" s="65"/>
    </row>
    <row r="791">
      <c r="B791" s="65"/>
    </row>
    <row r="792">
      <c r="B792" s="65"/>
    </row>
    <row r="793">
      <c r="B793" s="65"/>
    </row>
    <row r="794">
      <c r="B794" s="65"/>
    </row>
    <row r="795">
      <c r="B795" s="65"/>
    </row>
    <row r="796">
      <c r="B796" s="65"/>
    </row>
    <row r="797">
      <c r="B797" s="65"/>
    </row>
    <row r="798">
      <c r="B798" s="65"/>
    </row>
    <row r="799">
      <c r="B799" s="65"/>
    </row>
    <row r="800">
      <c r="B800" s="65"/>
    </row>
    <row r="801">
      <c r="B801" s="65"/>
    </row>
    <row r="802">
      <c r="B802" s="65"/>
    </row>
    <row r="803">
      <c r="B803" s="65"/>
    </row>
    <row r="804">
      <c r="B804" s="65"/>
    </row>
    <row r="805">
      <c r="B805" s="65"/>
    </row>
    <row r="806">
      <c r="B806" s="65"/>
    </row>
    <row r="807">
      <c r="B807" s="65"/>
    </row>
    <row r="808">
      <c r="B808" s="65"/>
    </row>
    <row r="809">
      <c r="B809" s="65"/>
    </row>
    <row r="810">
      <c r="B810" s="65"/>
    </row>
    <row r="811">
      <c r="B811" s="65"/>
    </row>
    <row r="812">
      <c r="B812" s="65"/>
    </row>
    <row r="813">
      <c r="B813" s="65"/>
    </row>
    <row r="814">
      <c r="B814" s="65"/>
    </row>
    <row r="815">
      <c r="B815" s="65"/>
    </row>
    <row r="816">
      <c r="B816" s="65"/>
    </row>
    <row r="817">
      <c r="B817" s="65"/>
    </row>
    <row r="818">
      <c r="B818" s="65"/>
    </row>
    <row r="819">
      <c r="B819" s="65"/>
    </row>
    <row r="820">
      <c r="B820" s="65"/>
    </row>
    <row r="821">
      <c r="B821" s="65"/>
    </row>
    <row r="822">
      <c r="B822" s="65"/>
    </row>
    <row r="823">
      <c r="B823" s="65"/>
    </row>
    <row r="824">
      <c r="B824" s="65"/>
    </row>
    <row r="825">
      <c r="B825" s="65"/>
    </row>
    <row r="826">
      <c r="B826" s="65"/>
    </row>
    <row r="827">
      <c r="B827" s="65"/>
    </row>
    <row r="828">
      <c r="B828" s="65"/>
    </row>
    <row r="829">
      <c r="B829" s="65"/>
    </row>
    <row r="830">
      <c r="B830" s="65"/>
    </row>
    <row r="831">
      <c r="B831" s="65"/>
    </row>
    <row r="832">
      <c r="B832" s="65"/>
    </row>
    <row r="833">
      <c r="B833" s="65"/>
    </row>
    <row r="834">
      <c r="B834" s="65"/>
    </row>
    <row r="835">
      <c r="B835" s="65"/>
    </row>
    <row r="836">
      <c r="B836" s="65"/>
    </row>
    <row r="837">
      <c r="B837" s="65"/>
    </row>
    <row r="838">
      <c r="B838" s="65"/>
    </row>
    <row r="839">
      <c r="B839" s="65"/>
    </row>
    <row r="840">
      <c r="B840" s="65"/>
    </row>
    <row r="841">
      <c r="B841" s="65"/>
    </row>
    <row r="842">
      <c r="B842" s="65"/>
    </row>
    <row r="843">
      <c r="B843" s="65"/>
    </row>
    <row r="844">
      <c r="B844" s="65"/>
    </row>
    <row r="845">
      <c r="B845" s="65"/>
    </row>
    <row r="846">
      <c r="B846" s="65"/>
    </row>
    <row r="847">
      <c r="B847" s="65"/>
    </row>
    <row r="848">
      <c r="B848" s="65"/>
    </row>
    <row r="849">
      <c r="B849" s="65"/>
    </row>
    <row r="850">
      <c r="B850" s="65"/>
    </row>
    <row r="851">
      <c r="B851" s="65"/>
    </row>
    <row r="852">
      <c r="B852" s="65"/>
    </row>
    <row r="853">
      <c r="B853" s="65"/>
    </row>
    <row r="854">
      <c r="B854" s="65"/>
    </row>
    <row r="855">
      <c r="B855" s="65"/>
    </row>
    <row r="856">
      <c r="B856" s="65"/>
    </row>
    <row r="857">
      <c r="B857" s="65"/>
    </row>
    <row r="858">
      <c r="B858" s="65"/>
    </row>
    <row r="859">
      <c r="B859" s="65"/>
    </row>
    <row r="860">
      <c r="B860" s="65"/>
    </row>
    <row r="861">
      <c r="B861" s="65"/>
    </row>
    <row r="862">
      <c r="B862" s="65"/>
    </row>
    <row r="863">
      <c r="B863" s="65"/>
    </row>
    <row r="864">
      <c r="B864" s="65"/>
    </row>
    <row r="865">
      <c r="B865" s="65"/>
    </row>
    <row r="866">
      <c r="B866" s="65"/>
    </row>
    <row r="867">
      <c r="B867" s="65"/>
    </row>
    <row r="868">
      <c r="B868" s="65"/>
    </row>
    <row r="869">
      <c r="B869" s="65"/>
    </row>
    <row r="870">
      <c r="B870" s="65"/>
    </row>
    <row r="871">
      <c r="B871" s="65"/>
    </row>
    <row r="872">
      <c r="B872" s="65"/>
    </row>
    <row r="873">
      <c r="B873" s="65"/>
    </row>
    <row r="874">
      <c r="B874" s="65"/>
    </row>
    <row r="875">
      <c r="B875" s="65"/>
    </row>
    <row r="876">
      <c r="B876" s="65"/>
    </row>
    <row r="877">
      <c r="B877" s="65"/>
    </row>
    <row r="878">
      <c r="B878" s="65"/>
    </row>
    <row r="879">
      <c r="B879" s="65"/>
    </row>
    <row r="880">
      <c r="B880" s="65"/>
    </row>
    <row r="881">
      <c r="B881" s="65"/>
    </row>
    <row r="882">
      <c r="B882" s="65"/>
    </row>
    <row r="883">
      <c r="B883" s="65"/>
    </row>
    <row r="884">
      <c r="B884" s="65"/>
    </row>
    <row r="885">
      <c r="B885" s="65"/>
    </row>
    <row r="886">
      <c r="B886" s="65"/>
    </row>
    <row r="887">
      <c r="B887" s="65"/>
    </row>
    <row r="888">
      <c r="B888" s="65"/>
    </row>
    <row r="889">
      <c r="B889" s="65"/>
    </row>
    <row r="890">
      <c r="B890" s="65"/>
    </row>
    <row r="891">
      <c r="B891" s="65"/>
    </row>
    <row r="892">
      <c r="B892" s="65"/>
    </row>
    <row r="893">
      <c r="B893" s="65"/>
    </row>
    <row r="894">
      <c r="B894" s="65"/>
    </row>
    <row r="895">
      <c r="B895" s="65"/>
    </row>
    <row r="896">
      <c r="B896" s="65"/>
    </row>
    <row r="897">
      <c r="B897" s="65"/>
    </row>
    <row r="898">
      <c r="B898" s="65"/>
    </row>
    <row r="899">
      <c r="B899" s="65"/>
    </row>
    <row r="900">
      <c r="B900" s="65"/>
    </row>
    <row r="901">
      <c r="B901" s="65"/>
    </row>
    <row r="902">
      <c r="B902" s="65"/>
    </row>
    <row r="903">
      <c r="B903" s="65"/>
    </row>
    <row r="904">
      <c r="B904" s="65"/>
    </row>
    <row r="905">
      <c r="B905" s="65"/>
    </row>
    <row r="906">
      <c r="B906" s="65"/>
    </row>
    <row r="907">
      <c r="B907" s="65"/>
    </row>
    <row r="908">
      <c r="B908" s="65"/>
    </row>
    <row r="909">
      <c r="B909" s="65"/>
    </row>
    <row r="910">
      <c r="B910" s="65"/>
    </row>
    <row r="911">
      <c r="B911" s="65"/>
    </row>
    <row r="912">
      <c r="B912" s="65"/>
    </row>
    <row r="913">
      <c r="B913" s="65"/>
    </row>
    <row r="914">
      <c r="B914" s="65"/>
    </row>
    <row r="915">
      <c r="B915" s="65"/>
    </row>
    <row r="916">
      <c r="B916" s="65"/>
    </row>
    <row r="917">
      <c r="B917" s="65"/>
    </row>
    <row r="918">
      <c r="B918" s="65"/>
    </row>
    <row r="919">
      <c r="B919" s="65"/>
    </row>
    <row r="920">
      <c r="B920" s="65"/>
    </row>
    <row r="921">
      <c r="B921" s="65"/>
    </row>
    <row r="922">
      <c r="B922" s="65"/>
    </row>
    <row r="923">
      <c r="B923" s="65"/>
    </row>
    <row r="924">
      <c r="B924" s="65"/>
    </row>
    <row r="925">
      <c r="B925" s="65"/>
    </row>
    <row r="926">
      <c r="B926" s="65"/>
    </row>
    <row r="927">
      <c r="B927" s="65"/>
    </row>
    <row r="928">
      <c r="B928" s="65"/>
    </row>
    <row r="929">
      <c r="B929" s="65"/>
    </row>
    <row r="930">
      <c r="B930" s="65"/>
    </row>
    <row r="931">
      <c r="B931" s="65"/>
    </row>
    <row r="932">
      <c r="B932" s="65"/>
    </row>
    <row r="933">
      <c r="B933" s="65"/>
    </row>
    <row r="934">
      <c r="B934" s="65"/>
    </row>
    <row r="935">
      <c r="B935" s="65"/>
    </row>
    <row r="936">
      <c r="B936" s="65"/>
    </row>
    <row r="937">
      <c r="B937" s="65"/>
    </row>
    <row r="938">
      <c r="B938" s="65"/>
    </row>
    <row r="939">
      <c r="B939" s="65"/>
    </row>
    <row r="940">
      <c r="B940" s="65"/>
    </row>
    <row r="941">
      <c r="B941" s="65"/>
    </row>
    <row r="942">
      <c r="B942" s="65"/>
    </row>
    <row r="943">
      <c r="B943" s="65"/>
    </row>
    <row r="944">
      <c r="B944" s="65"/>
    </row>
    <row r="945">
      <c r="B945" s="65"/>
    </row>
    <row r="946">
      <c r="B946" s="65"/>
    </row>
    <row r="947">
      <c r="B947" s="65"/>
    </row>
    <row r="948">
      <c r="B948" s="65"/>
    </row>
    <row r="949">
      <c r="B949" s="65"/>
    </row>
    <row r="950">
      <c r="B950" s="65"/>
    </row>
    <row r="951">
      <c r="B951" s="65"/>
    </row>
    <row r="952">
      <c r="B952" s="65"/>
    </row>
    <row r="953">
      <c r="B953" s="65"/>
    </row>
    <row r="954">
      <c r="B954" s="65"/>
    </row>
    <row r="955">
      <c r="B955" s="65"/>
    </row>
    <row r="956">
      <c r="B956" s="65"/>
    </row>
    <row r="957">
      <c r="B957" s="65"/>
    </row>
    <row r="958">
      <c r="B958" s="65"/>
    </row>
    <row r="959">
      <c r="B959" s="65"/>
    </row>
    <row r="960">
      <c r="B960" s="65"/>
    </row>
    <row r="961">
      <c r="B961" s="65"/>
    </row>
    <row r="962">
      <c r="B962" s="65"/>
    </row>
    <row r="963">
      <c r="B963" s="65"/>
    </row>
    <row r="964">
      <c r="B964" s="65"/>
    </row>
    <row r="965">
      <c r="B965" s="65"/>
    </row>
    <row r="966">
      <c r="B966" s="65"/>
    </row>
    <row r="967">
      <c r="B967" s="65"/>
    </row>
    <row r="968">
      <c r="B968" s="65"/>
    </row>
    <row r="969">
      <c r="B969" s="65"/>
    </row>
    <row r="970">
      <c r="B970" s="65"/>
    </row>
    <row r="971">
      <c r="B971" s="65"/>
    </row>
    <row r="972">
      <c r="B972" s="65"/>
    </row>
    <row r="973">
      <c r="B973" s="65"/>
    </row>
    <row r="974">
      <c r="B974" s="65"/>
    </row>
    <row r="975">
      <c r="B975" s="65"/>
    </row>
    <row r="976">
      <c r="B976" s="65"/>
    </row>
    <row r="977">
      <c r="B977" s="65"/>
    </row>
    <row r="978">
      <c r="B978" s="65"/>
    </row>
    <row r="979">
      <c r="B979" s="65"/>
    </row>
    <row r="980">
      <c r="B980" s="65"/>
    </row>
    <row r="981">
      <c r="B981" s="65"/>
    </row>
    <row r="982">
      <c r="B982" s="65"/>
    </row>
    <row r="983">
      <c r="B983" s="65"/>
    </row>
    <row r="984">
      <c r="B984" s="65"/>
    </row>
    <row r="985">
      <c r="B985" s="65"/>
    </row>
    <row r="986">
      <c r="B986" s="65"/>
    </row>
    <row r="987">
      <c r="B987" s="65"/>
    </row>
    <row r="988">
      <c r="B988" s="65"/>
    </row>
    <row r="989">
      <c r="B989" s="65"/>
    </row>
    <row r="990">
      <c r="B990" s="65"/>
    </row>
    <row r="991">
      <c r="B991" s="65"/>
    </row>
    <row r="992">
      <c r="B992" s="65"/>
    </row>
    <row r="993">
      <c r="B993" s="65"/>
    </row>
    <row r="994">
      <c r="B994" s="65"/>
    </row>
    <row r="995">
      <c r="B995" s="65"/>
    </row>
    <row r="996">
      <c r="B996" s="65"/>
    </row>
    <row r="997">
      <c r="B997" s="65"/>
    </row>
    <row r="998">
      <c r="B998" s="65"/>
    </row>
    <row r="999">
      <c r="B999" s="65"/>
    </row>
    <row r="1000">
      <c r="B1000" s="65"/>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drawing r:id="rId1"/>
</worksheet>
</file>