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ourlon\Desktop\"/>
    </mc:Choice>
  </mc:AlternateContent>
  <bookViews>
    <workbookView xWindow="0" yWindow="0" windowWidth="18525" windowHeight="7590"/>
  </bookViews>
  <sheets>
    <sheet name="3e générale" sheetId="1" r:id="rId1"/>
    <sheet name="3e Prépa métiers et SEGPA" sheetId="2" r:id="rId2"/>
    <sheet name="3e agricole" sheetId="3" r:id="rId3"/>
  </sheets>
  <calcPr calcId="162913"/>
</workbook>
</file>

<file path=xl/calcChain.xml><?xml version="1.0" encoding="utf-8"?>
<calcChain xmlns="http://schemas.openxmlformats.org/spreadsheetml/2006/main">
  <c r="F8" i="3" l="1"/>
  <c r="H8" i="3"/>
  <c r="J8" i="3"/>
  <c r="L8" i="3"/>
  <c r="N8" i="3"/>
  <c r="P8" i="3"/>
  <c r="R8" i="3"/>
  <c r="T8" i="3"/>
  <c r="F8" i="2"/>
  <c r="H8" i="2"/>
  <c r="J8" i="2"/>
  <c r="L8" i="2"/>
  <c r="N8" i="2"/>
  <c r="P8" i="2"/>
  <c r="R8" i="2"/>
  <c r="F8" i="1"/>
  <c r="H8" i="1"/>
  <c r="J8" i="1"/>
  <c r="L8" i="1"/>
  <c r="N8" i="1"/>
  <c r="P8" i="1"/>
  <c r="R8" i="1"/>
  <c r="T8" i="1"/>
  <c r="V8" i="1"/>
  <c r="X8" i="1"/>
  <c r="Q26" i="1"/>
  <c r="Q25" i="1"/>
  <c r="Q24" i="1"/>
  <c r="Q23" i="1"/>
  <c r="Q22" i="1"/>
  <c r="Q21" i="1"/>
  <c r="Q20" i="1"/>
  <c r="Q19" i="1"/>
  <c r="Q26" i="2"/>
  <c r="Q25" i="2"/>
  <c r="Q24" i="2"/>
  <c r="Q23" i="2"/>
  <c r="Q22" i="2"/>
  <c r="Q21" i="2"/>
  <c r="Q20" i="2"/>
  <c r="Q19" i="2"/>
  <c r="Q20" i="3"/>
  <c r="Q21" i="3"/>
  <c r="Q22" i="3"/>
  <c r="Q23" i="3"/>
  <c r="Q24" i="3"/>
  <c r="Q25" i="3"/>
  <c r="Q26" i="3"/>
  <c r="Q19" i="3"/>
  <c r="E6" i="3"/>
  <c r="Y7" i="1" l="1"/>
  <c r="W7" i="1"/>
  <c r="U7" i="1"/>
  <c r="S7" i="1"/>
  <c r="Q7" i="1"/>
  <c r="O7" i="1"/>
  <c r="M7" i="1"/>
  <c r="K7" i="1"/>
  <c r="I7" i="1"/>
  <c r="G7" i="1"/>
  <c r="E7" i="1"/>
  <c r="Y6" i="1"/>
  <c r="W6" i="1"/>
  <c r="U6" i="1"/>
  <c r="S6" i="1"/>
  <c r="Q6" i="1"/>
  <c r="O6" i="1"/>
  <c r="M6" i="1"/>
  <c r="K6" i="1"/>
  <c r="I6" i="1"/>
  <c r="G6" i="1"/>
  <c r="E6" i="1"/>
  <c r="U7" i="3"/>
  <c r="S7" i="3"/>
  <c r="Q7" i="3"/>
  <c r="O7" i="3"/>
  <c r="M7" i="3"/>
  <c r="K7" i="3"/>
  <c r="I7" i="3"/>
  <c r="G7" i="3"/>
  <c r="E7" i="3"/>
  <c r="D8" i="3" s="1"/>
  <c r="U6" i="3"/>
  <c r="S6" i="3"/>
  <c r="Q6" i="3"/>
  <c r="O6" i="3"/>
  <c r="M6" i="3"/>
  <c r="K6" i="3"/>
  <c r="I6" i="3"/>
  <c r="G6" i="3"/>
  <c r="S7" i="2"/>
  <c r="Q7" i="2"/>
  <c r="O7" i="2"/>
  <c r="M7" i="2"/>
  <c r="K7" i="2"/>
  <c r="I7" i="2"/>
  <c r="G7" i="2"/>
  <c r="E7" i="2"/>
  <c r="S6" i="2"/>
  <c r="Q6" i="2"/>
  <c r="O6" i="2"/>
  <c r="M6" i="2"/>
  <c r="K6" i="2"/>
  <c r="I6" i="2"/>
  <c r="G6" i="2"/>
  <c r="E6" i="2"/>
  <c r="D8" i="2" s="1"/>
  <c r="D8" i="1" l="1"/>
</calcChain>
</file>

<file path=xl/sharedStrings.xml><?xml version="1.0" encoding="utf-8"?>
<sst xmlns="http://schemas.openxmlformats.org/spreadsheetml/2006/main" count="174" uniqueCount="55">
  <si>
    <t>Comprendre et s'exprimer en utilisant la langue française à l'oral et à l'écrit</t>
  </si>
  <si>
    <t>Comprendre et s'exprimer en utilisant une langue étrangère et le cas échéant, une langue régionale</t>
  </si>
  <si>
    <t>Comprendre et s'exprimer en utilisant les langages des arts et du corps</t>
  </si>
  <si>
    <t>Les méthodes et outils pour apprendre</t>
  </si>
  <si>
    <t>La formation de la personne et du citoyen</t>
  </si>
  <si>
    <t>Les systèmes naturels et les systèmes techniques</t>
  </si>
  <si>
    <t>Les représentations du monde et l'activité humaine</t>
  </si>
  <si>
    <t>Maîtrise fragile</t>
  </si>
  <si>
    <t>Maîtrise satisfaisante</t>
  </si>
  <si>
    <t>Très bonne maîtrise</t>
  </si>
  <si>
    <t>Maîtrise insuffisante</t>
  </si>
  <si>
    <r>
      <t>1</t>
    </r>
    <r>
      <rPr>
        <b/>
        <vertAlign val="superscript"/>
        <sz val="10"/>
        <color theme="1"/>
        <rFont val="Arial Narrow"/>
        <family val="2"/>
      </rPr>
      <t>re</t>
    </r>
    <r>
      <rPr>
        <b/>
        <sz val="10"/>
        <color theme="1"/>
        <rFont val="Arial Narrow"/>
        <family val="2"/>
      </rPr>
      <t xml:space="preserve"> période</t>
    </r>
  </si>
  <si>
    <r>
      <t>2</t>
    </r>
    <r>
      <rPr>
        <b/>
        <vertAlign val="superscript"/>
        <sz val="10"/>
        <color theme="1"/>
        <rFont val="Arial Narrow"/>
        <family val="2"/>
      </rPr>
      <t>e</t>
    </r>
    <r>
      <rPr>
        <b/>
        <sz val="10"/>
        <color theme="1"/>
        <rFont val="Arial Narrow"/>
        <family val="2"/>
      </rPr>
      <t xml:space="preserve"> période</t>
    </r>
  </si>
  <si>
    <t>NOM :
Prénom :
Date de naissance :</t>
  </si>
  <si>
    <t>Comprendre et s'exprimer en utilisant des langages mathématiques, scientifiques et informatiques</t>
  </si>
  <si>
    <t>Positionnement de l'élève :</t>
  </si>
  <si>
    <t xml:space="preserve">   niveau atteint</t>
  </si>
  <si>
    <t>score affelnet</t>
  </si>
  <si>
    <t>LV1</t>
  </si>
  <si>
    <t>LV2</t>
  </si>
  <si>
    <t>EPS</t>
  </si>
  <si>
    <t>EDUCATION MUSICALE</t>
  </si>
  <si>
    <t>SVT</t>
  </si>
  <si>
    <t>TECHNO</t>
  </si>
  <si>
    <t>PHYSIQUE CHIMIE</t>
  </si>
  <si>
    <t>MATHS</t>
  </si>
  <si>
    <t>ARTS PLAST.</t>
  </si>
  <si>
    <t xml:space="preserve">FRANCAIS </t>
  </si>
  <si>
    <t>Etablissement :</t>
  </si>
  <si>
    <t xml:space="preserve">   niveau atteint *</t>
  </si>
  <si>
    <t>score affelnet **</t>
  </si>
  <si>
    <t>Moyenne obtenue **</t>
  </si>
  <si>
    <t xml:space="preserve">* niveau atteint : </t>
  </si>
  <si>
    <t>indiquez 1 pour objectifs non atteints</t>
  </si>
  <si>
    <t>indiquez 2 pour objectifs partiellement atteints</t>
  </si>
  <si>
    <t>indiquez 3 pour objectifs atteints</t>
  </si>
  <si>
    <t>indiquez 4 pour objectifs dépassés</t>
  </si>
  <si>
    <t>Socle
Cycle 4
Niveau de maitrise dans les 8 composantes ***</t>
  </si>
  <si>
    <t>Bilans périodiques</t>
  </si>
  <si>
    <t>Socle</t>
  </si>
  <si>
    <t>BIO. ECO</t>
  </si>
  <si>
    <r>
      <t xml:space="preserve">EVALUATIONS - FICHES D'AIDE SCORES AFFELNET LYCEE
</t>
    </r>
    <r>
      <rPr>
        <b/>
        <sz val="11"/>
        <color theme="1"/>
        <rFont val="Arial Narrow"/>
        <family val="2"/>
      </rPr>
      <t>(3e générale, 3e danse, 3e musique, 3e théâtre, classe relais, atelier relais)</t>
    </r>
  </si>
  <si>
    <t>HG / EMC</t>
  </si>
  <si>
    <r>
      <t xml:space="preserve">EVALUATIONS - FICHES D'AIDE SCORES AFFELNET LYCEE
</t>
    </r>
    <r>
      <rPr>
        <b/>
        <sz val="11"/>
        <color theme="1"/>
        <rFont val="Arial Narrow"/>
        <family val="2"/>
      </rPr>
      <t>(3e enseignement agricole)</t>
    </r>
  </si>
  <si>
    <t>Langue(s) vivante(s)</t>
  </si>
  <si>
    <t>Enseignements artistiques</t>
  </si>
  <si>
    <t>Sciences et technologie</t>
  </si>
  <si>
    <t>Langue vivante</t>
  </si>
  <si>
    <t>Education socio-culturelle</t>
  </si>
  <si>
    <t>** Le score et la moyenne sont calculés automatiquement.</t>
  </si>
  <si>
    <t xml:space="preserve">** Le score et la moyenne sont calculés automatiquement. </t>
  </si>
  <si>
    <t xml:space="preserve">Découverte professionnelle/ Enseignement technologique professionnel </t>
  </si>
  <si>
    <t>Score</t>
  </si>
  <si>
    <t>*** Renseignez le niveau de maîtrise par un 1</t>
  </si>
  <si>
    <r>
      <t xml:space="preserve">EVALUATIONS - FICHES D'AIDE SCORES AFFELNET LYCEE
</t>
    </r>
    <r>
      <rPr>
        <b/>
        <sz val="11"/>
        <color theme="1"/>
        <rFont val="Arial Narrow"/>
        <family val="2"/>
      </rPr>
      <t>(3e prépa métier, 3e SEGPA)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</si>
</sst>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0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tabSelected="1" zoomScaleNormal="100" workbookViewId="0">
      <selection activeCell="Q5" sqref="Q5"/>
    </sheetView>
  </sheetViews>
  <sheetFormatPr baseColWidth="10" defaultColWidth="11.5703125" defaultRowHeight="12.75" x14ac:dyDescent="0.2"/>
  <cols>
    <col min="1" max="1" width="13.140625" style="1" customWidth="1"/>
    <col min="2" max="2" width="12.28515625" style="1" customWidth="1"/>
    <col min="3" max="3" width="10" style="1" customWidth="1"/>
    <col min="4" max="17" width="5.42578125" style="7" customWidth="1"/>
    <col min="18" max="18" width="5.28515625" style="7" customWidth="1"/>
    <col min="19" max="19" width="5.42578125" style="1" customWidth="1"/>
    <col min="20" max="25" width="5.28515625" style="1" customWidth="1"/>
    <col min="26" max="16384" width="11.5703125" style="1"/>
  </cols>
  <sheetData>
    <row r="1" spans="1:27" s="2" customFormat="1" ht="37.5" customHeight="1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1:27" ht="15" customHeight="1" x14ac:dyDescent="0.2">
      <c r="A2" s="29" t="s">
        <v>28</v>
      </c>
      <c r="B2" s="29"/>
    </row>
    <row r="3" spans="1:27" s="3" customFormat="1" ht="12.95" customHeight="1" thickBot="1" x14ac:dyDescent="0.35">
      <c r="A3" s="29"/>
      <c r="B3" s="29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5"/>
    </row>
    <row r="4" spans="1:27" s="3" customFormat="1" ht="41.25" customHeight="1" thickBot="1" x14ac:dyDescent="0.35">
      <c r="A4" s="3" t="s">
        <v>38</v>
      </c>
      <c r="D4" s="40" t="s">
        <v>27</v>
      </c>
      <c r="E4" s="41"/>
      <c r="F4" s="42" t="s">
        <v>25</v>
      </c>
      <c r="G4" s="41"/>
      <c r="H4" s="42" t="s">
        <v>42</v>
      </c>
      <c r="I4" s="41"/>
      <c r="J4" s="34" t="s">
        <v>18</v>
      </c>
      <c r="K4" s="35"/>
      <c r="L4" s="34" t="s">
        <v>19</v>
      </c>
      <c r="M4" s="35"/>
      <c r="N4" s="34" t="s">
        <v>20</v>
      </c>
      <c r="O4" s="35"/>
      <c r="P4" s="42" t="s">
        <v>26</v>
      </c>
      <c r="Q4" s="41"/>
      <c r="R4" s="34" t="s">
        <v>21</v>
      </c>
      <c r="S4" s="35"/>
      <c r="T4" s="34" t="s">
        <v>22</v>
      </c>
      <c r="U4" s="35"/>
      <c r="V4" s="34" t="s">
        <v>23</v>
      </c>
      <c r="W4" s="35"/>
      <c r="X4" s="34" t="s">
        <v>24</v>
      </c>
      <c r="Y4" s="35"/>
    </row>
    <row r="5" spans="1:27" s="3" customFormat="1" ht="144" customHeight="1" thickBot="1" x14ac:dyDescent="0.35">
      <c r="A5" s="26" t="s">
        <v>13</v>
      </c>
      <c r="B5" s="27"/>
      <c r="C5" s="28"/>
      <c r="D5" s="9" t="s">
        <v>29</v>
      </c>
      <c r="E5" s="10" t="s">
        <v>30</v>
      </c>
      <c r="F5" s="9" t="s">
        <v>16</v>
      </c>
      <c r="G5" s="10" t="s">
        <v>17</v>
      </c>
      <c r="H5" s="9" t="s">
        <v>16</v>
      </c>
      <c r="I5" s="10" t="s">
        <v>17</v>
      </c>
      <c r="J5" s="9" t="s">
        <v>16</v>
      </c>
      <c r="K5" s="10" t="s">
        <v>17</v>
      </c>
      <c r="L5" s="9" t="s">
        <v>16</v>
      </c>
      <c r="M5" s="10" t="s">
        <v>17</v>
      </c>
      <c r="N5" s="9" t="s">
        <v>16</v>
      </c>
      <c r="O5" s="10" t="s">
        <v>17</v>
      </c>
      <c r="P5" s="9" t="s">
        <v>16</v>
      </c>
      <c r="Q5" s="10" t="s">
        <v>17</v>
      </c>
      <c r="R5" s="9" t="s">
        <v>16</v>
      </c>
      <c r="S5" s="10" t="s">
        <v>17</v>
      </c>
      <c r="T5" s="9" t="s">
        <v>16</v>
      </c>
      <c r="U5" s="10" t="s">
        <v>17</v>
      </c>
      <c r="V5" s="9" t="s">
        <v>16</v>
      </c>
      <c r="W5" s="10" t="s">
        <v>17</v>
      </c>
      <c r="X5" s="9" t="s">
        <v>16</v>
      </c>
      <c r="Y5" s="10" t="s">
        <v>17</v>
      </c>
    </row>
    <row r="6" spans="1:27" s="3" customFormat="1" ht="26.1" customHeight="1" x14ac:dyDescent="0.3">
      <c r="A6" s="43" t="s">
        <v>15</v>
      </c>
      <c r="B6" s="44"/>
      <c r="C6" s="14" t="s">
        <v>11</v>
      </c>
      <c r="D6" s="11"/>
      <c r="E6" s="12" t="b">
        <f>IF(D6=1,3,IF(D6=2,8,IF(D6=3,13,IF(D6=4,16))))</f>
        <v>0</v>
      </c>
      <c r="F6" s="13"/>
      <c r="G6" s="12" t="b">
        <f>IF(F6=1,3,IF(F6=2,8,IF(F6=3,13,IF(F6=4,16))))</f>
        <v>0</v>
      </c>
      <c r="H6" s="13"/>
      <c r="I6" s="12" t="b">
        <f>IF(H6=1,3,IF(H6=2,8,IF(H6=3,13,IF(H6=4,16))))</f>
        <v>0</v>
      </c>
      <c r="J6" s="13"/>
      <c r="K6" s="12" t="b">
        <f>IF(J6=1,3,IF(J6=2,8,IF(J6=3,13,IF(J6=4,16))))</f>
        <v>0</v>
      </c>
      <c r="L6" s="13"/>
      <c r="M6" s="12" t="b">
        <f>IF(L6=1,3,IF(L6=2,8,IF(L6=3,13,IF(L6=4,16))))</f>
        <v>0</v>
      </c>
      <c r="N6" s="13"/>
      <c r="O6" s="12" t="b">
        <f>IF(N6=1,3,IF(N6=2,8,IF(N6=3,13,IF(N6=4,16))))</f>
        <v>0</v>
      </c>
      <c r="P6" s="13"/>
      <c r="Q6" s="12" t="b">
        <f>IF(P6=1,3,IF(P6=2,8,IF(P6=3,13,IF(P6=4,16))))</f>
        <v>0</v>
      </c>
      <c r="R6" s="13"/>
      <c r="S6" s="12" t="b">
        <f>IF(R6=1,3,IF(R6=2,8,IF(R6=3,13,IF(R6=4,16))))</f>
        <v>0</v>
      </c>
      <c r="T6" s="13"/>
      <c r="U6" s="12" t="b">
        <f>IF(T6=1,3,IF(T6=2,8,IF(T6=3,13,IF(T6=4,16))))</f>
        <v>0</v>
      </c>
      <c r="V6" s="13"/>
      <c r="W6" s="12" t="b">
        <f>IF(V6=1,3,IF(V6=2,8,IF(V6=3,13,IF(V6=4,16))))</f>
        <v>0</v>
      </c>
      <c r="X6" s="13"/>
      <c r="Y6" s="12" t="b">
        <f>IF(X6=1,3,IF(X6=2,8,IF(X6=3,13,IF(X6=4,16))))</f>
        <v>0</v>
      </c>
    </row>
    <row r="7" spans="1:27" s="3" customFormat="1" ht="25.5" customHeight="1" thickBot="1" x14ac:dyDescent="0.35">
      <c r="A7" s="45"/>
      <c r="B7" s="46"/>
      <c r="C7" s="15" t="s">
        <v>12</v>
      </c>
      <c r="D7" s="11"/>
      <c r="E7" s="12" t="b">
        <f t="shared" ref="E7" si="0">IF(D7=1,"3",IF(D7=2,"8",IF(D7=3,"13",IF(D7=4,"16"))))</f>
        <v>0</v>
      </c>
      <c r="F7" s="13"/>
      <c r="G7" s="12" t="b">
        <f t="shared" ref="G7" si="1">IF(F7=1,"3",IF(F7=2,"8",IF(F7=3,"13",IF(F7=4,"16"))))</f>
        <v>0</v>
      </c>
      <c r="H7" s="13"/>
      <c r="I7" s="12" t="b">
        <f t="shared" ref="I7" si="2">IF(H7=1,"3",IF(H7=2,"8",IF(H7=3,"13",IF(H7=4,"16"))))</f>
        <v>0</v>
      </c>
      <c r="J7" s="13"/>
      <c r="K7" s="12" t="b">
        <f t="shared" ref="K7" si="3">IF(J7=1,"3",IF(J7=2,"8",IF(J7=3,"13",IF(J7=4,"16"))))</f>
        <v>0</v>
      </c>
      <c r="L7" s="13"/>
      <c r="M7" s="12" t="b">
        <f t="shared" ref="M7" si="4">IF(L7=1,"3",IF(L7=2,"8",IF(L7=3,"13",IF(L7=4,"16"))))</f>
        <v>0</v>
      </c>
      <c r="N7" s="13"/>
      <c r="O7" s="12" t="b">
        <f t="shared" ref="O7" si="5">IF(N7=1,"3",IF(N7=2,"8",IF(N7=3,"13",IF(N7=4,"16"))))</f>
        <v>0</v>
      </c>
      <c r="P7" s="13"/>
      <c r="Q7" s="12" t="b">
        <f t="shared" ref="Q7" si="6">IF(P7=1,"3",IF(P7=2,"8",IF(P7=3,"13",IF(P7=4,"16"))))</f>
        <v>0</v>
      </c>
      <c r="R7" s="13"/>
      <c r="S7" s="12" t="b">
        <f t="shared" ref="S7" si="7">IF(R7=1,"3",IF(R7=2,"8",IF(R7=3,"13",IF(R7=4,"16"))))</f>
        <v>0</v>
      </c>
      <c r="T7" s="13"/>
      <c r="U7" s="12" t="b">
        <f t="shared" ref="U7" si="8">IF(T7=1,"3",IF(T7=2,"8",IF(T7=3,"13",IF(T7=4,"16"))))</f>
        <v>0</v>
      </c>
      <c r="V7" s="13"/>
      <c r="W7" s="12" t="b">
        <f t="shared" ref="W7" si="9">IF(V7=1,"3",IF(V7=2,"8",IF(V7=3,"13",IF(V7=4,"16"))))</f>
        <v>0</v>
      </c>
      <c r="X7" s="13"/>
      <c r="Y7" s="12" t="b">
        <f t="shared" ref="Y7" si="10">IF(X7=1,"3",IF(X7=2,"8",IF(X7=3,"13",IF(X7=4,"16"))))</f>
        <v>0</v>
      </c>
    </row>
    <row r="8" spans="1:27" s="3" customFormat="1" ht="21.6" customHeight="1" thickBot="1" x14ac:dyDescent="0.35">
      <c r="A8" s="36" t="s">
        <v>31</v>
      </c>
      <c r="B8" s="37"/>
      <c r="C8" s="37"/>
      <c r="D8" s="38">
        <f>IF(2-COUNTIF(E6:E7,"FAUX")&lt;&gt;0,(E6+E7)/(2-COUNTIF(E6:E7,"FAUX")),0)</f>
        <v>0</v>
      </c>
      <c r="E8" s="39"/>
      <c r="F8" s="38">
        <f t="shared" ref="F8" si="11">IF(2-COUNTIF(G6:G7,"FAUX")&lt;&gt;0,(G6+G7)/(2-COUNTIF(G6:G7,"FAUX")),0)</f>
        <v>0</v>
      </c>
      <c r="G8" s="39"/>
      <c r="H8" s="38">
        <f t="shared" ref="H8" si="12">IF(2-COUNTIF(I6:I7,"FAUX")&lt;&gt;0,(I6+I7)/(2-COUNTIF(I6:I7,"FAUX")),0)</f>
        <v>0</v>
      </c>
      <c r="I8" s="39"/>
      <c r="J8" s="38">
        <f t="shared" ref="J8" si="13">IF(2-COUNTIF(K6:K7,"FAUX")&lt;&gt;0,(K6+K7)/(2-COUNTIF(K6:K7,"FAUX")),0)</f>
        <v>0</v>
      </c>
      <c r="K8" s="39"/>
      <c r="L8" s="38">
        <f t="shared" ref="L8" si="14">IF(2-COUNTIF(M6:M7,"FAUX")&lt;&gt;0,(M6+M7)/(2-COUNTIF(M6:M7,"FAUX")),0)</f>
        <v>0</v>
      </c>
      <c r="M8" s="39"/>
      <c r="N8" s="38">
        <f t="shared" ref="N8" si="15">IF(2-COUNTIF(O6:O7,"FAUX")&lt;&gt;0,(O6+O7)/(2-COUNTIF(O6:O7,"FAUX")),0)</f>
        <v>0</v>
      </c>
      <c r="O8" s="39"/>
      <c r="P8" s="38">
        <f t="shared" ref="P8" si="16">IF(2-COUNTIF(Q6:Q7,"FAUX")&lt;&gt;0,(Q6+Q7)/(2-COUNTIF(Q6:Q7,"FAUX")),0)</f>
        <v>0</v>
      </c>
      <c r="Q8" s="39"/>
      <c r="R8" s="38">
        <f t="shared" ref="R8" si="17">IF(2-COUNTIF(S6:S7,"FAUX")&lt;&gt;0,(S6+S7)/(2-COUNTIF(S6:S7,"FAUX")),0)</f>
        <v>0</v>
      </c>
      <c r="S8" s="39"/>
      <c r="T8" s="38">
        <f t="shared" ref="T8" si="18">IF(2-COUNTIF(U6:U7,"FAUX")&lt;&gt;0,(U6+U7)/(2-COUNTIF(U6:U7,"FAUX")),0)</f>
        <v>0</v>
      </c>
      <c r="U8" s="39"/>
      <c r="V8" s="38">
        <f t="shared" ref="V8" si="19">IF(2-COUNTIF(W6:W7,"FAUX")&lt;&gt;0,(W6+W7)/(2-COUNTIF(W6:W7,"FAUX")),0)</f>
        <v>0</v>
      </c>
      <c r="W8" s="39"/>
      <c r="X8" s="38">
        <f t="shared" ref="X8" si="20">IF(2-COUNTIF(Y6:Y7,"FAUX")&lt;&gt;0,(Y6+Y7)/(2-COUNTIF(Y6:Y7,"FAUX")),0)</f>
        <v>0</v>
      </c>
      <c r="Y8" s="39"/>
    </row>
    <row r="9" spans="1:27" s="3" customFormat="1" ht="23.25" customHeight="1" x14ac:dyDescent="0.3">
      <c r="A9" s="4"/>
      <c r="B9" s="4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"/>
    </row>
    <row r="10" spans="1:27" s="3" customFormat="1" ht="20.100000000000001" customHeight="1" x14ac:dyDescent="0.3">
      <c r="A10" s="16" t="s">
        <v>32</v>
      </c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5"/>
    </row>
    <row r="11" spans="1:27" s="3" customFormat="1" ht="20.100000000000001" customHeight="1" x14ac:dyDescent="0.3">
      <c r="A11" s="3" t="s">
        <v>33</v>
      </c>
      <c r="B11" s="4"/>
      <c r="C11" s="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5"/>
    </row>
    <row r="12" spans="1:27" s="3" customFormat="1" ht="20.100000000000001" customHeight="1" x14ac:dyDescent="0.3">
      <c r="A12" s="3" t="s">
        <v>34</v>
      </c>
    </row>
    <row r="13" spans="1:27" s="3" customFormat="1" ht="20.100000000000001" customHeight="1" x14ac:dyDescent="0.3">
      <c r="A13" s="3" t="s">
        <v>35</v>
      </c>
      <c r="AA13" s="16"/>
    </row>
    <row r="14" spans="1:27" s="3" customFormat="1" ht="20.100000000000001" customHeight="1" x14ac:dyDescent="0.3">
      <c r="A14" s="3" t="s">
        <v>36</v>
      </c>
      <c r="AA14" s="16"/>
    </row>
    <row r="15" spans="1:27" s="3" customFormat="1" ht="18" customHeight="1" x14ac:dyDescent="0.3">
      <c r="A15" s="16" t="s">
        <v>50</v>
      </c>
      <c r="AA15" s="16"/>
    </row>
    <row r="16" spans="1:27" s="3" customFormat="1" ht="19.5" customHeight="1" x14ac:dyDescent="0.3">
      <c r="AA16" s="16"/>
    </row>
    <row r="18" spans="1:18" ht="30" customHeight="1" x14ac:dyDescent="0.3">
      <c r="A18" s="18" t="s">
        <v>39</v>
      </c>
      <c r="B18" s="4"/>
      <c r="C18" s="4"/>
      <c r="I18" s="23" t="s">
        <v>10</v>
      </c>
      <c r="J18" s="23"/>
      <c r="K18" s="23" t="s">
        <v>7</v>
      </c>
      <c r="L18" s="23"/>
      <c r="M18" s="23" t="s">
        <v>8</v>
      </c>
      <c r="N18" s="23"/>
      <c r="O18" s="23" t="s">
        <v>9</v>
      </c>
      <c r="P18" s="23"/>
      <c r="Q18" s="22" t="s">
        <v>52</v>
      </c>
      <c r="R18" s="22"/>
    </row>
    <row r="19" spans="1:18" ht="30" customHeight="1" x14ac:dyDescent="0.2">
      <c r="A19" s="30" t="s">
        <v>37</v>
      </c>
      <c r="B19" s="31" t="s">
        <v>0</v>
      </c>
      <c r="C19" s="32"/>
      <c r="D19" s="32"/>
      <c r="E19" s="32"/>
      <c r="F19" s="32"/>
      <c r="G19" s="32"/>
      <c r="H19" s="33"/>
      <c r="I19" s="22"/>
      <c r="J19" s="22"/>
      <c r="K19" s="22"/>
      <c r="L19" s="22"/>
      <c r="M19" s="22"/>
      <c r="N19" s="22"/>
      <c r="O19" s="22"/>
      <c r="P19" s="22"/>
      <c r="Q19" s="22" t="b">
        <f>IF(I19=1,"10",IF(K19=1,"25",IF(M19=1,"40",IF(O19=1,"50"))))</f>
        <v>0</v>
      </c>
      <c r="R19" s="22"/>
    </row>
    <row r="20" spans="1:18" ht="30" customHeight="1" x14ac:dyDescent="0.2">
      <c r="A20" s="30"/>
      <c r="B20" s="31" t="s">
        <v>1</v>
      </c>
      <c r="C20" s="32"/>
      <c r="D20" s="32"/>
      <c r="E20" s="32"/>
      <c r="F20" s="32"/>
      <c r="G20" s="32"/>
      <c r="H20" s="33"/>
      <c r="I20" s="22"/>
      <c r="J20" s="22"/>
      <c r="K20" s="22"/>
      <c r="L20" s="22"/>
      <c r="M20" s="22"/>
      <c r="N20" s="22"/>
      <c r="O20" s="22"/>
      <c r="P20" s="22"/>
      <c r="Q20" s="22" t="b">
        <f t="shared" ref="Q20:Q26" si="21">IF(I20=1,"10",IF(K20=1,"25",IF(M20=1,"40",IF(O20=1,"50"))))</f>
        <v>0</v>
      </c>
      <c r="R20" s="22"/>
    </row>
    <row r="21" spans="1:18" ht="30" customHeight="1" x14ac:dyDescent="0.2">
      <c r="A21" s="30"/>
      <c r="B21" s="31" t="s">
        <v>14</v>
      </c>
      <c r="C21" s="32"/>
      <c r="D21" s="32"/>
      <c r="E21" s="32"/>
      <c r="F21" s="32"/>
      <c r="G21" s="32"/>
      <c r="H21" s="33"/>
      <c r="I21" s="22"/>
      <c r="J21" s="22"/>
      <c r="K21" s="22"/>
      <c r="L21" s="22"/>
      <c r="M21" s="22"/>
      <c r="N21" s="22"/>
      <c r="O21" s="22"/>
      <c r="P21" s="22"/>
      <c r="Q21" s="22" t="b">
        <f t="shared" si="21"/>
        <v>0</v>
      </c>
      <c r="R21" s="22"/>
    </row>
    <row r="22" spans="1:18" ht="30" customHeight="1" x14ac:dyDescent="0.2">
      <c r="A22" s="30"/>
      <c r="B22" s="31" t="s">
        <v>2</v>
      </c>
      <c r="C22" s="32"/>
      <c r="D22" s="32"/>
      <c r="E22" s="32"/>
      <c r="F22" s="32"/>
      <c r="G22" s="32"/>
      <c r="H22" s="33"/>
      <c r="I22" s="22"/>
      <c r="J22" s="22"/>
      <c r="K22" s="22"/>
      <c r="L22" s="22"/>
      <c r="M22" s="22"/>
      <c r="N22" s="22"/>
      <c r="O22" s="22"/>
      <c r="P22" s="22"/>
      <c r="Q22" s="22" t="b">
        <f t="shared" si="21"/>
        <v>0</v>
      </c>
      <c r="R22" s="22"/>
    </row>
    <row r="23" spans="1:18" ht="30" customHeight="1" x14ac:dyDescent="0.2">
      <c r="A23" s="30"/>
      <c r="B23" s="31" t="s">
        <v>3</v>
      </c>
      <c r="C23" s="32"/>
      <c r="D23" s="32"/>
      <c r="E23" s="32"/>
      <c r="F23" s="32"/>
      <c r="G23" s="32"/>
      <c r="H23" s="33"/>
      <c r="I23" s="22"/>
      <c r="J23" s="22"/>
      <c r="K23" s="22"/>
      <c r="L23" s="22"/>
      <c r="M23" s="22"/>
      <c r="N23" s="22"/>
      <c r="O23" s="22"/>
      <c r="P23" s="22"/>
      <c r="Q23" s="22" t="b">
        <f t="shared" si="21"/>
        <v>0</v>
      </c>
      <c r="R23" s="22"/>
    </row>
    <row r="24" spans="1:18" ht="30" customHeight="1" x14ac:dyDescent="0.2">
      <c r="A24" s="30"/>
      <c r="B24" s="31" t="s">
        <v>4</v>
      </c>
      <c r="C24" s="32"/>
      <c r="D24" s="32"/>
      <c r="E24" s="32"/>
      <c r="F24" s="32"/>
      <c r="G24" s="32"/>
      <c r="H24" s="33"/>
      <c r="I24" s="22"/>
      <c r="J24" s="22"/>
      <c r="K24" s="22"/>
      <c r="L24" s="22"/>
      <c r="M24" s="22"/>
      <c r="N24" s="22"/>
      <c r="O24" s="22"/>
      <c r="P24" s="22"/>
      <c r="Q24" s="22" t="b">
        <f t="shared" si="21"/>
        <v>0</v>
      </c>
      <c r="R24" s="22"/>
    </row>
    <row r="25" spans="1:18" ht="30" customHeight="1" x14ac:dyDescent="0.2">
      <c r="A25" s="30"/>
      <c r="B25" s="31" t="s">
        <v>5</v>
      </c>
      <c r="C25" s="32"/>
      <c r="D25" s="32"/>
      <c r="E25" s="32"/>
      <c r="F25" s="32"/>
      <c r="G25" s="32"/>
      <c r="H25" s="33"/>
      <c r="I25" s="22"/>
      <c r="J25" s="22"/>
      <c r="K25" s="22"/>
      <c r="L25" s="22"/>
      <c r="M25" s="22"/>
      <c r="N25" s="22"/>
      <c r="O25" s="22"/>
      <c r="P25" s="22"/>
      <c r="Q25" s="22" t="b">
        <f t="shared" si="21"/>
        <v>0</v>
      </c>
      <c r="R25" s="22"/>
    </row>
    <row r="26" spans="1:18" ht="30" customHeight="1" x14ac:dyDescent="0.2">
      <c r="A26" s="30"/>
      <c r="B26" s="31" t="s">
        <v>6</v>
      </c>
      <c r="C26" s="32"/>
      <c r="D26" s="32"/>
      <c r="E26" s="32"/>
      <c r="F26" s="32"/>
      <c r="G26" s="32"/>
      <c r="H26" s="33"/>
      <c r="I26" s="22"/>
      <c r="J26" s="22"/>
      <c r="K26" s="22"/>
      <c r="L26" s="22"/>
      <c r="M26" s="22"/>
      <c r="N26" s="22"/>
      <c r="O26" s="22"/>
      <c r="P26" s="22"/>
      <c r="Q26" s="22" t="b">
        <f t="shared" si="21"/>
        <v>0</v>
      </c>
      <c r="R26" s="22"/>
    </row>
    <row r="27" spans="1:18" ht="30" customHeight="1" x14ac:dyDescent="0.2">
      <c r="A27" s="21"/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2">
      <c r="A28" s="17" t="s">
        <v>53</v>
      </c>
    </row>
  </sheetData>
  <mergeCells count="82">
    <mergeCell ref="P8:Q8"/>
    <mergeCell ref="R8:S8"/>
    <mergeCell ref="R4:S4"/>
    <mergeCell ref="T4:U4"/>
    <mergeCell ref="D8:E8"/>
    <mergeCell ref="F8:G8"/>
    <mergeCell ref="H8:I8"/>
    <mergeCell ref="J8:K8"/>
    <mergeCell ref="L8:M8"/>
    <mergeCell ref="V4:W4"/>
    <mergeCell ref="X4:Y4"/>
    <mergeCell ref="A8:C8"/>
    <mergeCell ref="T8:U8"/>
    <mergeCell ref="V8:W8"/>
    <mergeCell ref="X8:Y8"/>
    <mergeCell ref="D4:E4"/>
    <mergeCell ref="F4:G4"/>
    <mergeCell ref="H4:I4"/>
    <mergeCell ref="P4:Q4"/>
    <mergeCell ref="J4:K4"/>
    <mergeCell ref="A6:B6"/>
    <mergeCell ref="A7:B7"/>
    <mergeCell ref="L4:M4"/>
    <mergeCell ref="N4:O4"/>
    <mergeCell ref="N8:O8"/>
    <mergeCell ref="M26:N26"/>
    <mergeCell ref="I24:J24"/>
    <mergeCell ref="I26:J26"/>
    <mergeCell ref="I25:J25"/>
    <mergeCell ref="I18:J18"/>
    <mergeCell ref="K18:L18"/>
    <mergeCell ref="I21:J21"/>
    <mergeCell ref="I22:J22"/>
    <mergeCell ref="I23:J23"/>
    <mergeCell ref="K20:L20"/>
    <mergeCell ref="K19:L19"/>
    <mergeCell ref="K23:L23"/>
    <mergeCell ref="K22:L22"/>
    <mergeCell ref="K26:L26"/>
    <mergeCell ref="K25:L25"/>
    <mergeCell ref="K21:L21"/>
    <mergeCell ref="B24:H24"/>
    <mergeCell ref="B25:H25"/>
    <mergeCell ref="B26:H26"/>
    <mergeCell ref="O26:P26"/>
    <mergeCell ref="M19:N19"/>
    <mergeCell ref="M20:N20"/>
    <mergeCell ref="M21:N21"/>
    <mergeCell ref="O21:P21"/>
    <mergeCell ref="O22:P22"/>
    <mergeCell ref="O23:P23"/>
    <mergeCell ref="O24:P24"/>
    <mergeCell ref="O25:P25"/>
    <mergeCell ref="M22:N22"/>
    <mergeCell ref="M23:N23"/>
    <mergeCell ref="M24:N24"/>
    <mergeCell ref="M25:N25"/>
    <mergeCell ref="M18:N18"/>
    <mergeCell ref="O18:P18"/>
    <mergeCell ref="K24:L24"/>
    <mergeCell ref="A1:Q1"/>
    <mergeCell ref="A5:C5"/>
    <mergeCell ref="A2:B3"/>
    <mergeCell ref="O19:P19"/>
    <mergeCell ref="O20:P20"/>
    <mergeCell ref="I19:J19"/>
    <mergeCell ref="I20:J20"/>
    <mergeCell ref="A19:A26"/>
    <mergeCell ref="B19:H19"/>
    <mergeCell ref="B20:H20"/>
    <mergeCell ref="B21:H21"/>
    <mergeCell ref="B22:H22"/>
    <mergeCell ref="B23:H23"/>
    <mergeCell ref="Q23:R23"/>
    <mergeCell ref="Q24:R24"/>
    <mergeCell ref="Q25:R25"/>
    <mergeCell ref="Q26:R26"/>
    <mergeCell ref="Q18:R18"/>
    <mergeCell ref="Q19:R19"/>
    <mergeCell ref="Q20:R20"/>
    <mergeCell ref="Q21:R21"/>
    <mergeCell ref="Q22:R22"/>
  </mergeCells>
  <printOptions horizontalCentered="1" verticalCentered="1"/>
  <pageMargins left="0.22" right="0.17" top="0.39370078740157483" bottom="0.39370078740157483" header="0.19685039370078741" footer="0.19685039370078741"/>
  <pageSetup paperSize="9" fitToHeight="0" orientation="portrait" r:id="rId1"/>
  <headerFooter alignWithMargins="0">
    <oddHeader>&amp;R&amp;"Arial,Gras"&amp;10ANNEXE 4 - 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D6" sqref="D6"/>
    </sheetView>
  </sheetViews>
  <sheetFormatPr baseColWidth="10" defaultColWidth="11.5703125" defaultRowHeight="12.75" x14ac:dyDescent="0.2"/>
  <cols>
    <col min="1" max="1" width="13.140625" style="1" customWidth="1"/>
    <col min="2" max="2" width="12.28515625" style="1" customWidth="1"/>
    <col min="3" max="3" width="10" style="1" customWidth="1"/>
    <col min="4" max="17" width="5.42578125" style="7" customWidth="1"/>
    <col min="18" max="18" width="5.28515625" style="7" customWidth="1"/>
    <col min="19" max="19" width="5.42578125" style="1" customWidth="1"/>
    <col min="20" max="25" width="5.28515625" style="1" customWidth="1"/>
    <col min="26" max="16384" width="11.5703125" style="1"/>
  </cols>
  <sheetData>
    <row r="1" spans="1:27" s="2" customFormat="1" ht="37.5" customHeight="1" x14ac:dyDescent="0.25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1:27" ht="15" customHeight="1" x14ac:dyDescent="0.2">
      <c r="A2" s="29" t="s">
        <v>28</v>
      </c>
      <c r="B2" s="29"/>
    </row>
    <row r="3" spans="1:27" s="3" customFormat="1" ht="12.95" customHeight="1" thickBot="1" x14ac:dyDescent="0.35">
      <c r="A3" s="29"/>
      <c r="B3" s="29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5"/>
    </row>
    <row r="4" spans="1:27" s="3" customFormat="1" ht="76.5" customHeight="1" thickBot="1" x14ac:dyDescent="0.35">
      <c r="A4" s="3" t="s">
        <v>38</v>
      </c>
      <c r="D4" s="40" t="s">
        <v>27</v>
      </c>
      <c r="E4" s="41"/>
      <c r="F4" s="42" t="s">
        <v>25</v>
      </c>
      <c r="G4" s="41"/>
      <c r="H4" s="42" t="s">
        <v>42</v>
      </c>
      <c r="I4" s="41"/>
      <c r="J4" s="34" t="s">
        <v>44</v>
      </c>
      <c r="K4" s="35"/>
      <c r="L4" s="34" t="s">
        <v>20</v>
      </c>
      <c r="M4" s="35"/>
      <c r="N4" s="42" t="s">
        <v>45</v>
      </c>
      <c r="O4" s="41"/>
      <c r="P4" s="34" t="s">
        <v>46</v>
      </c>
      <c r="Q4" s="35"/>
      <c r="R4" s="34" t="s">
        <v>51</v>
      </c>
      <c r="S4" s="35"/>
    </row>
    <row r="5" spans="1:27" s="3" customFormat="1" ht="144" customHeight="1" thickBot="1" x14ac:dyDescent="0.35">
      <c r="A5" s="26" t="s">
        <v>13</v>
      </c>
      <c r="B5" s="27"/>
      <c r="C5" s="28"/>
      <c r="D5" s="9" t="s">
        <v>29</v>
      </c>
      <c r="E5" s="10" t="s">
        <v>30</v>
      </c>
      <c r="F5" s="9" t="s">
        <v>16</v>
      </c>
      <c r="G5" s="10" t="s">
        <v>17</v>
      </c>
      <c r="H5" s="9" t="s">
        <v>16</v>
      </c>
      <c r="I5" s="10" t="s">
        <v>17</v>
      </c>
      <c r="J5" s="9" t="s">
        <v>16</v>
      </c>
      <c r="K5" s="10" t="s">
        <v>17</v>
      </c>
      <c r="L5" s="9" t="s">
        <v>16</v>
      </c>
      <c r="M5" s="10" t="s">
        <v>17</v>
      </c>
      <c r="N5" s="9" t="s">
        <v>16</v>
      </c>
      <c r="O5" s="10" t="s">
        <v>17</v>
      </c>
      <c r="P5" s="9" t="s">
        <v>16</v>
      </c>
      <c r="Q5" s="10" t="s">
        <v>17</v>
      </c>
      <c r="R5" s="9" t="s">
        <v>16</v>
      </c>
      <c r="S5" s="10" t="s">
        <v>17</v>
      </c>
    </row>
    <row r="6" spans="1:27" s="3" customFormat="1" ht="26.1" customHeight="1" x14ac:dyDescent="0.3">
      <c r="A6" s="43" t="s">
        <v>15</v>
      </c>
      <c r="B6" s="44"/>
      <c r="C6" s="14" t="s">
        <v>11</v>
      </c>
      <c r="D6" s="11"/>
      <c r="E6" s="12" t="b">
        <f>IF(D6=1,3,IF(D6=2,8,IF(D6=3,13,IF(D6=4,16))))</f>
        <v>0</v>
      </c>
      <c r="F6" s="13"/>
      <c r="G6" s="12" t="b">
        <f>IF(F6=1,3,IF(F6=2,8,IF(F6=3,13,IF(F6=4,16))))</f>
        <v>0</v>
      </c>
      <c r="H6" s="13"/>
      <c r="I6" s="12" t="b">
        <f>IF(H6=1,3,IF(H6=2,8,IF(H6=3,13,IF(H6=4,16))))</f>
        <v>0</v>
      </c>
      <c r="J6" s="13"/>
      <c r="K6" s="12" t="b">
        <f>IF(J6=1,3,IF(J6=2,8,IF(J6=3,13,IF(J6=4,16))))</f>
        <v>0</v>
      </c>
      <c r="L6" s="13"/>
      <c r="M6" s="12" t="b">
        <f>IF(L6=1,3,IF(L6=2,8,IF(L6=3,13,IF(L6=4,16))))</f>
        <v>0</v>
      </c>
      <c r="N6" s="13"/>
      <c r="O6" s="12" t="b">
        <f>IF(N6=1,3,IF(N6=2,8,IF(N6=3,13,IF(N6=4,16))))</f>
        <v>0</v>
      </c>
      <c r="P6" s="13"/>
      <c r="Q6" s="12" t="b">
        <f>IF(P6=1,3,IF(P6=2,8,IF(P6=3,13,IF(P6=4,16))))</f>
        <v>0</v>
      </c>
      <c r="R6" s="13"/>
      <c r="S6" s="12" t="b">
        <f>IF(R6=1,3,IF(R6=2,8,IF(R6=3,13,IF(R6=4,16))))</f>
        <v>0</v>
      </c>
    </row>
    <row r="7" spans="1:27" s="3" customFormat="1" ht="25.5" customHeight="1" thickBot="1" x14ac:dyDescent="0.35">
      <c r="A7" s="45"/>
      <c r="B7" s="46"/>
      <c r="C7" s="15" t="s">
        <v>12</v>
      </c>
      <c r="D7" s="11"/>
      <c r="E7" s="12" t="b">
        <f t="shared" ref="E7" si="0">IF(D7=1,"3",IF(D7=2,"8",IF(D7=3,"13",IF(D7=4,"16"))))</f>
        <v>0</v>
      </c>
      <c r="F7" s="13"/>
      <c r="G7" s="12" t="b">
        <f t="shared" ref="G7" si="1">IF(F7=1,"3",IF(F7=2,"8",IF(F7=3,"13",IF(F7=4,"16"))))</f>
        <v>0</v>
      </c>
      <c r="H7" s="13"/>
      <c r="I7" s="12" t="b">
        <f t="shared" ref="I7" si="2">IF(H7=1,"3",IF(H7=2,"8",IF(H7=3,"13",IF(H7=4,"16"))))</f>
        <v>0</v>
      </c>
      <c r="J7" s="13"/>
      <c r="K7" s="12" t="b">
        <f t="shared" ref="K7" si="3">IF(J7=1,"3",IF(J7=2,"8",IF(J7=3,"13",IF(J7=4,"16"))))</f>
        <v>0</v>
      </c>
      <c r="L7" s="13"/>
      <c r="M7" s="12" t="b">
        <f t="shared" ref="M7" si="4">IF(L7=1,"3",IF(L7=2,"8",IF(L7=3,"13",IF(L7=4,"16"))))</f>
        <v>0</v>
      </c>
      <c r="N7" s="13"/>
      <c r="O7" s="12" t="b">
        <f t="shared" ref="O7" si="5">IF(N7=1,"3",IF(N7=2,"8",IF(N7=3,"13",IF(N7=4,"16"))))</f>
        <v>0</v>
      </c>
      <c r="P7" s="13"/>
      <c r="Q7" s="12" t="b">
        <f t="shared" ref="Q7" si="6">IF(P7=1,"3",IF(P7=2,"8",IF(P7=3,"13",IF(P7=4,"16"))))</f>
        <v>0</v>
      </c>
      <c r="R7" s="13"/>
      <c r="S7" s="12" t="b">
        <f t="shared" ref="S7" si="7">IF(R7=1,"3",IF(R7=2,"8",IF(R7=3,"13",IF(R7=4,"16"))))</f>
        <v>0</v>
      </c>
    </row>
    <row r="8" spans="1:27" s="3" customFormat="1" ht="21.6" customHeight="1" thickBot="1" x14ac:dyDescent="0.35">
      <c r="A8" s="36" t="s">
        <v>31</v>
      </c>
      <c r="B8" s="37"/>
      <c r="C8" s="37"/>
      <c r="D8" s="38">
        <f>IF(2-COUNTIF(E6:E7,"FAUX")&lt;&gt;0,(E6+E7)/(2-COUNTIF(E6:E7,"FAUX")),0)</f>
        <v>0</v>
      </c>
      <c r="E8" s="39"/>
      <c r="F8" s="38">
        <f t="shared" ref="F8" si="8">IF(2-COUNTIF(G6:G7,"FAUX")&lt;&gt;0,(G6+G7)/(2-COUNTIF(G6:G7,"FAUX")),0)</f>
        <v>0</v>
      </c>
      <c r="G8" s="39"/>
      <c r="H8" s="38">
        <f t="shared" ref="H8" si="9">IF(2-COUNTIF(I6:I7,"FAUX")&lt;&gt;0,(I6+I7)/(2-COUNTIF(I6:I7,"FAUX")),0)</f>
        <v>0</v>
      </c>
      <c r="I8" s="39"/>
      <c r="J8" s="38">
        <f t="shared" ref="J8" si="10">IF(2-COUNTIF(K6:K7,"FAUX")&lt;&gt;0,(K6+K7)/(2-COUNTIF(K6:K7,"FAUX")),0)</f>
        <v>0</v>
      </c>
      <c r="K8" s="39"/>
      <c r="L8" s="38">
        <f t="shared" ref="L8" si="11">IF(2-COUNTIF(M6:M7,"FAUX")&lt;&gt;0,(M6+M7)/(2-COUNTIF(M6:M7,"FAUX")),0)</f>
        <v>0</v>
      </c>
      <c r="M8" s="39"/>
      <c r="N8" s="38">
        <f t="shared" ref="N8" si="12">IF(2-COUNTIF(O6:O7,"FAUX")&lt;&gt;0,(O6+O7)/(2-COUNTIF(O6:O7,"FAUX")),0)</f>
        <v>0</v>
      </c>
      <c r="O8" s="39"/>
      <c r="P8" s="38">
        <f t="shared" ref="P8" si="13">IF(2-COUNTIF(Q6:Q7,"FAUX")&lt;&gt;0,(Q6+Q7)/(2-COUNTIF(Q6:Q7,"FAUX")),0)</f>
        <v>0</v>
      </c>
      <c r="Q8" s="39"/>
      <c r="R8" s="38">
        <f t="shared" ref="R8" si="14">IF(2-COUNTIF(S6:S7,"FAUX")&lt;&gt;0,(S6+S7)/(2-COUNTIF(S6:S7,"FAUX")),0)</f>
        <v>0</v>
      </c>
      <c r="S8" s="39"/>
    </row>
    <row r="9" spans="1:27" s="3" customFormat="1" ht="23.25" customHeight="1" x14ac:dyDescent="0.3">
      <c r="A9" s="4"/>
      <c r="B9" s="4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"/>
    </row>
    <row r="10" spans="1:27" s="3" customFormat="1" ht="20.100000000000001" customHeight="1" x14ac:dyDescent="0.3">
      <c r="A10" s="16" t="s">
        <v>32</v>
      </c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5"/>
    </row>
    <row r="11" spans="1:27" s="3" customFormat="1" ht="20.100000000000001" customHeight="1" x14ac:dyDescent="0.3">
      <c r="A11" s="3" t="s">
        <v>33</v>
      </c>
      <c r="B11" s="4"/>
      <c r="C11" s="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5"/>
    </row>
    <row r="12" spans="1:27" s="3" customFormat="1" ht="20.100000000000001" customHeight="1" x14ac:dyDescent="0.3">
      <c r="A12" s="3" t="s">
        <v>34</v>
      </c>
    </row>
    <row r="13" spans="1:27" s="3" customFormat="1" ht="20.100000000000001" customHeight="1" x14ac:dyDescent="0.3">
      <c r="A13" s="3" t="s">
        <v>35</v>
      </c>
      <c r="AA13" s="16"/>
    </row>
    <row r="14" spans="1:27" s="3" customFormat="1" ht="20.100000000000001" customHeight="1" x14ac:dyDescent="0.3">
      <c r="A14" s="3" t="s">
        <v>36</v>
      </c>
      <c r="AA14" s="16"/>
    </row>
    <row r="15" spans="1:27" s="3" customFormat="1" ht="18" customHeight="1" x14ac:dyDescent="0.3">
      <c r="A15" s="16" t="s">
        <v>50</v>
      </c>
      <c r="AA15" s="16"/>
    </row>
    <row r="16" spans="1:27" s="3" customFormat="1" ht="19.5" customHeight="1" x14ac:dyDescent="0.3">
      <c r="AA16" s="16"/>
    </row>
    <row r="18" spans="1:18" ht="30" customHeight="1" x14ac:dyDescent="0.3">
      <c r="A18" s="18" t="s">
        <v>39</v>
      </c>
      <c r="B18" s="4"/>
      <c r="C18" s="4"/>
      <c r="I18" s="23" t="s">
        <v>10</v>
      </c>
      <c r="J18" s="23"/>
      <c r="K18" s="23" t="s">
        <v>7</v>
      </c>
      <c r="L18" s="23"/>
      <c r="M18" s="23" t="s">
        <v>8</v>
      </c>
      <c r="N18" s="23"/>
      <c r="O18" s="23" t="s">
        <v>9</v>
      </c>
      <c r="P18" s="23"/>
      <c r="Q18" s="22" t="s">
        <v>52</v>
      </c>
      <c r="R18" s="22"/>
    </row>
    <row r="19" spans="1:18" ht="30" customHeight="1" x14ac:dyDescent="0.2">
      <c r="A19" s="30" t="s">
        <v>37</v>
      </c>
      <c r="B19" s="31" t="s">
        <v>0</v>
      </c>
      <c r="C19" s="32"/>
      <c r="D19" s="32"/>
      <c r="E19" s="32"/>
      <c r="F19" s="32"/>
      <c r="G19" s="32"/>
      <c r="H19" s="33"/>
      <c r="I19" s="22"/>
      <c r="J19" s="22"/>
      <c r="K19" s="22"/>
      <c r="L19" s="22"/>
      <c r="M19" s="22"/>
      <c r="N19" s="22"/>
      <c r="O19" s="22"/>
      <c r="P19" s="22"/>
      <c r="Q19" s="22" t="b">
        <f>IF(I19=1,"10",IF(K19=1,"25",IF(M19=1,"40",IF(O19=1,"50"))))</f>
        <v>0</v>
      </c>
      <c r="R19" s="22"/>
    </row>
    <row r="20" spans="1:18" ht="30" customHeight="1" x14ac:dyDescent="0.2">
      <c r="A20" s="30"/>
      <c r="B20" s="31" t="s">
        <v>1</v>
      </c>
      <c r="C20" s="32"/>
      <c r="D20" s="32"/>
      <c r="E20" s="32"/>
      <c r="F20" s="32"/>
      <c r="G20" s="32"/>
      <c r="H20" s="33"/>
      <c r="I20" s="22"/>
      <c r="J20" s="22"/>
      <c r="K20" s="22"/>
      <c r="L20" s="22"/>
      <c r="M20" s="22"/>
      <c r="N20" s="22"/>
      <c r="O20" s="22"/>
      <c r="P20" s="22"/>
      <c r="Q20" s="22" t="b">
        <f t="shared" ref="Q20:Q26" si="15">IF(I20=1,"10",IF(K20=1,"25",IF(M20=1,"40",IF(O20=1,"50"))))</f>
        <v>0</v>
      </c>
      <c r="R20" s="22"/>
    </row>
    <row r="21" spans="1:18" ht="30" customHeight="1" x14ac:dyDescent="0.2">
      <c r="A21" s="30"/>
      <c r="B21" s="31" t="s">
        <v>14</v>
      </c>
      <c r="C21" s="32"/>
      <c r="D21" s="32"/>
      <c r="E21" s="32"/>
      <c r="F21" s="32"/>
      <c r="G21" s="32"/>
      <c r="H21" s="33"/>
      <c r="I21" s="22"/>
      <c r="J21" s="22"/>
      <c r="K21" s="22"/>
      <c r="L21" s="22"/>
      <c r="M21" s="22"/>
      <c r="N21" s="22"/>
      <c r="O21" s="22"/>
      <c r="P21" s="22"/>
      <c r="Q21" s="22" t="b">
        <f t="shared" si="15"/>
        <v>0</v>
      </c>
      <c r="R21" s="22"/>
    </row>
    <row r="22" spans="1:18" ht="30" customHeight="1" x14ac:dyDescent="0.2">
      <c r="A22" s="30"/>
      <c r="B22" s="31" t="s">
        <v>2</v>
      </c>
      <c r="C22" s="32"/>
      <c r="D22" s="32"/>
      <c r="E22" s="32"/>
      <c r="F22" s="32"/>
      <c r="G22" s="32"/>
      <c r="H22" s="33"/>
      <c r="I22" s="22"/>
      <c r="J22" s="22"/>
      <c r="K22" s="22"/>
      <c r="L22" s="22"/>
      <c r="M22" s="22"/>
      <c r="N22" s="22"/>
      <c r="O22" s="22"/>
      <c r="P22" s="22"/>
      <c r="Q22" s="22" t="b">
        <f t="shared" si="15"/>
        <v>0</v>
      </c>
      <c r="R22" s="22"/>
    </row>
    <row r="23" spans="1:18" ht="30" customHeight="1" x14ac:dyDescent="0.2">
      <c r="A23" s="30"/>
      <c r="B23" s="31" t="s">
        <v>3</v>
      </c>
      <c r="C23" s="32"/>
      <c r="D23" s="32"/>
      <c r="E23" s="32"/>
      <c r="F23" s="32"/>
      <c r="G23" s="32"/>
      <c r="H23" s="33"/>
      <c r="I23" s="22"/>
      <c r="J23" s="22"/>
      <c r="K23" s="22"/>
      <c r="L23" s="22"/>
      <c r="M23" s="22"/>
      <c r="N23" s="22"/>
      <c r="O23" s="22"/>
      <c r="P23" s="22"/>
      <c r="Q23" s="22" t="b">
        <f t="shared" si="15"/>
        <v>0</v>
      </c>
      <c r="R23" s="22"/>
    </row>
    <row r="24" spans="1:18" ht="30" customHeight="1" x14ac:dyDescent="0.2">
      <c r="A24" s="30"/>
      <c r="B24" s="31" t="s">
        <v>4</v>
      </c>
      <c r="C24" s="32"/>
      <c r="D24" s="32"/>
      <c r="E24" s="32"/>
      <c r="F24" s="32"/>
      <c r="G24" s="32"/>
      <c r="H24" s="33"/>
      <c r="I24" s="22"/>
      <c r="J24" s="22"/>
      <c r="K24" s="22"/>
      <c r="L24" s="22"/>
      <c r="M24" s="22"/>
      <c r="N24" s="22"/>
      <c r="O24" s="22"/>
      <c r="P24" s="22"/>
      <c r="Q24" s="22" t="b">
        <f t="shared" si="15"/>
        <v>0</v>
      </c>
      <c r="R24" s="22"/>
    </row>
    <row r="25" spans="1:18" ht="30" customHeight="1" x14ac:dyDescent="0.2">
      <c r="A25" s="30"/>
      <c r="B25" s="31" t="s">
        <v>5</v>
      </c>
      <c r="C25" s="32"/>
      <c r="D25" s="32"/>
      <c r="E25" s="32"/>
      <c r="F25" s="32"/>
      <c r="G25" s="32"/>
      <c r="H25" s="33"/>
      <c r="I25" s="22"/>
      <c r="J25" s="22"/>
      <c r="K25" s="22"/>
      <c r="L25" s="22"/>
      <c r="M25" s="22"/>
      <c r="N25" s="22"/>
      <c r="O25" s="22"/>
      <c r="P25" s="22"/>
      <c r="Q25" s="22" t="b">
        <f t="shared" si="15"/>
        <v>0</v>
      </c>
      <c r="R25" s="22"/>
    </row>
    <row r="26" spans="1:18" ht="30" customHeight="1" x14ac:dyDescent="0.2">
      <c r="A26" s="30"/>
      <c r="B26" s="31" t="s">
        <v>6</v>
      </c>
      <c r="C26" s="32"/>
      <c r="D26" s="32"/>
      <c r="E26" s="32"/>
      <c r="F26" s="32"/>
      <c r="G26" s="32"/>
      <c r="H26" s="33"/>
      <c r="I26" s="22"/>
      <c r="J26" s="22"/>
      <c r="K26" s="22"/>
      <c r="L26" s="22"/>
      <c r="M26" s="22"/>
      <c r="N26" s="22"/>
      <c r="O26" s="22"/>
      <c r="P26" s="22"/>
      <c r="Q26" s="22" t="b">
        <f t="shared" si="15"/>
        <v>0</v>
      </c>
      <c r="R26" s="22"/>
    </row>
    <row r="27" spans="1:18" ht="30" customHeight="1" x14ac:dyDescent="0.2">
      <c r="A27" s="21"/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2">
      <c r="A28" s="17" t="s">
        <v>53</v>
      </c>
    </row>
  </sheetData>
  <mergeCells count="76">
    <mergeCell ref="A1:Q1"/>
    <mergeCell ref="A2:B3"/>
    <mergeCell ref="D4:E4"/>
    <mergeCell ref="F4:G4"/>
    <mergeCell ref="H4:I4"/>
    <mergeCell ref="J4:K4"/>
    <mergeCell ref="L4:M4"/>
    <mergeCell ref="N4:O4"/>
    <mergeCell ref="P4:Q4"/>
    <mergeCell ref="R4:S4"/>
    <mergeCell ref="A5:C5"/>
    <mergeCell ref="A6:B6"/>
    <mergeCell ref="A7:B7"/>
    <mergeCell ref="A8:C8"/>
    <mergeCell ref="D8:E8"/>
    <mergeCell ref="F8:G8"/>
    <mergeCell ref="H8:I8"/>
    <mergeCell ref="R8:S8"/>
    <mergeCell ref="A19:A26"/>
    <mergeCell ref="B19:H19"/>
    <mergeCell ref="I19:J19"/>
    <mergeCell ref="K19:L19"/>
    <mergeCell ref="M19:N19"/>
    <mergeCell ref="B22:H22"/>
    <mergeCell ref="I22:J22"/>
    <mergeCell ref="K22:L22"/>
    <mergeCell ref="M22:N22"/>
    <mergeCell ref="B24:H24"/>
    <mergeCell ref="I24:J24"/>
    <mergeCell ref="K24:L24"/>
    <mergeCell ref="M24:N24"/>
    <mergeCell ref="B26:H26"/>
    <mergeCell ref="I26:J26"/>
    <mergeCell ref="K26:L26"/>
    <mergeCell ref="I18:J18"/>
    <mergeCell ref="K18:L18"/>
    <mergeCell ref="M18:N18"/>
    <mergeCell ref="O18:P18"/>
    <mergeCell ref="L8:M8"/>
    <mergeCell ref="N8:O8"/>
    <mergeCell ref="P8:Q8"/>
    <mergeCell ref="J8:K8"/>
    <mergeCell ref="Q18:R18"/>
    <mergeCell ref="O19:P19"/>
    <mergeCell ref="B20:H20"/>
    <mergeCell ref="I20:J20"/>
    <mergeCell ref="K20:L20"/>
    <mergeCell ref="M20:N20"/>
    <mergeCell ref="O20:P20"/>
    <mergeCell ref="O22:P22"/>
    <mergeCell ref="B21:H21"/>
    <mergeCell ref="I21:J21"/>
    <mergeCell ref="K21:L21"/>
    <mergeCell ref="M21:N21"/>
    <mergeCell ref="O21:P21"/>
    <mergeCell ref="O24:P24"/>
    <mergeCell ref="B23:H23"/>
    <mergeCell ref="I23:J23"/>
    <mergeCell ref="K23:L23"/>
    <mergeCell ref="M23:N23"/>
    <mergeCell ref="O23:P23"/>
    <mergeCell ref="M26:N26"/>
    <mergeCell ref="O26:P26"/>
    <mergeCell ref="B25:H25"/>
    <mergeCell ref="I25:J25"/>
    <mergeCell ref="K25:L25"/>
    <mergeCell ref="M25:N25"/>
    <mergeCell ref="O25:P25"/>
    <mergeCell ref="Q24:R24"/>
    <mergeCell ref="Q25:R25"/>
    <mergeCell ref="Q26:R26"/>
    <mergeCell ref="Q19:R19"/>
    <mergeCell ref="Q20:R20"/>
    <mergeCell ref="Q21:R21"/>
    <mergeCell ref="Q22:R22"/>
    <mergeCell ref="Q23:R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D8" sqref="D8:U8"/>
    </sheetView>
  </sheetViews>
  <sheetFormatPr baseColWidth="10" defaultColWidth="11.5703125" defaultRowHeight="12.75" x14ac:dyDescent="0.2"/>
  <cols>
    <col min="1" max="1" width="13.140625" style="1" customWidth="1"/>
    <col min="2" max="2" width="12.28515625" style="1" customWidth="1"/>
    <col min="3" max="3" width="10" style="1" customWidth="1"/>
    <col min="4" max="17" width="5.42578125" style="7" customWidth="1"/>
    <col min="18" max="18" width="5.28515625" style="7" customWidth="1"/>
    <col min="19" max="19" width="5.42578125" style="1" customWidth="1"/>
    <col min="20" max="25" width="5.28515625" style="1" customWidth="1"/>
    <col min="26" max="16384" width="11.5703125" style="1"/>
  </cols>
  <sheetData>
    <row r="1" spans="1:27" s="2" customFormat="1" ht="37.5" customHeight="1" x14ac:dyDescent="0.25">
      <c r="A1" s="24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1:27" ht="15" customHeight="1" x14ac:dyDescent="0.2">
      <c r="A2" s="29" t="s">
        <v>28</v>
      </c>
      <c r="B2" s="29"/>
    </row>
    <row r="3" spans="1:27" s="3" customFormat="1" ht="12.95" customHeight="1" thickBot="1" x14ac:dyDescent="0.35">
      <c r="A3" s="29"/>
      <c r="B3" s="29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5"/>
    </row>
    <row r="4" spans="1:27" s="3" customFormat="1" ht="41.25" customHeight="1" thickBot="1" x14ac:dyDescent="0.35">
      <c r="A4" s="3" t="s">
        <v>38</v>
      </c>
      <c r="D4" s="40" t="s">
        <v>27</v>
      </c>
      <c r="E4" s="41"/>
      <c r="F4" s="42" t="s">
        <v>25</v>
      </c>
      <c r="G4" s="41"/>
      <c r="H4" s="42" t="s">
        <v>42</v>
      </c>
      <c r="I4" s="41"/>
      <c r="J4" s="34" t="s">
        <v>47</v>
      </c>
      <c r="K4" s="35"/>
      <c r="L4" s="34" t="s">
        <v>20</v>
      </c>
      <c r="M4" s="35"/>
      <c r="N4" s="42" t="s">
        <v>48</v>
      </c>
      <c r="O4" s="41"/>
      <c r="P4" s="34" t="s">
        <v>40</v>
      </c>
      <c r="Q4" s="35"/>
      <c r="R4" s="34" t="s">
        <v>23</v>
      </c>
      <c r="S4" s="35"/>
      <c r="T4" s="34" t="s">
        <v>24</v>
      </c>
      <c r="U4" s="35"/>
    </row>
    <row r="5" spans="1:27" s="3" customFormat="1" ht="144" customHeight="1" thickBot="1" x14ac:dyDescent="0.35">
      <c r="A5" s="26" t="s">
        <v>13</v>
      </c>
      <c r="B5" s="27"/>
      <c r="C5" s="28"/>
      <c r="D5" s="9" t="s">
        <v>29</v>
      </c>
      <c r="E5" s="10" t="s">
        <v>30</v>
      </c>
      <c r="F5" s="9" t="s">
        <v>16</v>
      </c>
      <c r="G5" s="10" t="s">
        <v>17</v>
      </c>
      <c r="H5" s="9" t="s">
        <v>16</v>
      </c>
      <c r="I5" s="10" t="s">
        <v>17</v>
      </c>
      <c r="J5" s="9" t="s">
        <v>16</v>
      </c>
      <c r="K5" s="10" t="s">
        <v>17</v>
      </c>
      <c r="L5" s="9" t="s">
        <v>16</v>
      </c>
      <c r="M5" s="10" t="s">
        <v>17</v>
      </c>
      <c r="N5" s="9" t="s">
        <v>16</v>
      </c>
      <c r="O5" s="10" t="s">
        <v>17</v>
      </c>
      <c r="P5" s="9" t="s">
        <v>16</v>
      </c>
      <c r="Q5" s="10" t="s">
        <v>17</v>
      </c>
      <c r="R5" s="9" t="s">
        <v>16</v>
      </c>
      <c r="S5" s="10" t="s">
        <v>17</v>
      </c>
      <c r="T5" s="9" t="s">
        <v>16</v>
      </c>
      <c r="U5" s="10" t="s">
        <v>17</v>
      </c>
    </row>
    <row r="6" spans="1:27" s="3" customFormat="1" ht="26.1" customHeight="1" x14ac:dyDescent="0.3">
      <c r="A6" s="43" t="s">
        <v>15</v>
      </c>
      <c r="B6" s="44"/>
      <c r="C6" s="14" t="s">
        <v>11</v>
      </c>
      <c r="D6" s="11"/>
      <c r="E6" s="12" t="b">
        <f t="shared" ref="E6:E7" si="0">IF(D6=1,"3",IF(D6=2,"8",IF(D6=3,"13",IF(D6=4,"16"))))</f>
        <v>0</v>
      </c>
      <c r="F6" s="13"/>
      <c r="G6" s="12" t="b">
        <f>IF(F6=1,3,IF(F6=2,8,IF(F6=3,13,IF(F6=4,16))))</f>
        <v>0</v>
      </c>
      <c r="H6" s="13"/>
      <c r="I6" s="12" t="b">
        <f>IF(H6=1,3,IF(H6=2,8,IF(H6=3,13,IF(H6=4,16))))</f>
        <v>0</v>
      </c>
      <c r="J6" s="13"/>
      <c r="K6" s="12" t="b">
        <f>IF(J6=1,3,IF(J6=2,8,IF(J6=3,13,IF(J6=4,16))))</f>
        <v>0</v>
      </c>
      <c r="L6" s="13"/>
      <c r="M6" s="12" t="b">
        <f>IF(L6=1,3,IF(L6=2,8,IF(L6=3,13,IF(L6=4,16))))</f>
        <v>0</v>
      </c>
      <c r="N6" s="13"/>
      <c r="O6" s="12" t="b">
        <f>IF(N6=1,3,IF(N6=2,8,IF(N6=3,13,IF(N6=4,16))))</f>
        <v>0</v>
      </c>
      <c r="P6" s="13"/>
      <c r="Q6" s="12" t="b">
        <f>IF(P6=1,3,IF(P6=2,8,IF(P6=3,13,IF(P6=4,16))))</f>
        <v>0</v>
      </c>
      <c r="R6" s="13"/>
      <c r="S6" s="12" t="b">
        <f>IF(R6=1,3,IF(R6=2,8,IF(R6=3,13,IF(R6=4,16))))</f>
        <v>0</v>
      </c>
      <c r="T6" s="13"/>
      <c r="U6" s="12" t="b">
        <f>IF(T6=1,3,IF(T6=2,8,IF(T6=3,13,IF(T6=4,16))))</f>
        <v>0</v>
      </c>
    </row>
    <row r="7" spans="1:27" s="3" customFormat="1" ht="25.5" customHeight="1" thickBot="1" x14ac:dyDescent="0.35">
      <c r="A7" s="45"/>
      <c r="B7" s="46"/>
      <c r="C7" s="15" t="s">
        <v>12</v>
      </c>
      <c r="D7" s="11"/>
      <c r="E7" s="12" t="b">
        <f t="shared" si="0"/>
        <v>0</v>
      </c>
      <c r="F7" s="13"/>
      <c r="G7" s="12" t="b">
        <f t="shared" ref="G7" si="1">IF(F7=1,"3",IF(F7=2,"8",IF(F7=3,"13",IF(F7=4,"16"))))</f>
        <v>0</v>
      </c>
      <c r="H7" s="13"/>
      <c r="I7" s="12" t="b">
        <f t="shared" ref="I7" si="2">IF(H7=1,"3",IF(H7=2,"8",IF(H7=3,"13",IF(H7=4,"16"))))</f>
        <v>0</v>
      </c>
      <c r="J7" s="13"/>
      <c r="K7" s="12" t="b">
        <f t="shared" ref="K7" si="3">IF(J7=1,"3",IF(J7=2,"8",IF(J7=3,"13",IF(J7=4,"16"))))</f>
        <v>0</v>
      </c>
      <c r="L7" s="13"/>
      <c r="M7" s="12" t="b">
        <f t="shared" ref="M7" si="4">IF(L7=1,"3",IF(L7=2,"8",IF(L7=3,"13",IF(L7=4,"16"))))</f>
        <v>0</v>
      </c>
      <c r="N7" s="13"/>
      <c r="O7" s="12" t="b">
        <f t="shared" ref="O7" si="5">IF(N7=1,"3",IF(N7=2,"8",IF(N7=3,"13",IF(N7=4,"16"))))</f>
        <v>0</v>
      </c>
      <c r="P7" s="13"/>
      <c r="Q7" s="12" t="b">
        <f t="shared" ref="Q7" si="6">IF(P7=1,"3",IF(P7=2,"8",IF(P7=3,"13",IF(P7=4,"16"))))</f>
        <v>0</v>
      </c>
      <c r="R7" s="13"/>
      <c r="S7" s="12" t="b">
        <f t="shared" ref="S7" si="7">IF(R7=1,"3",IF(R7=2,"8",IF(R7=3,"13",IF(R7=4,"16"))))</f>
        <v>0</v>
      </c>
      <c r="T7" s="13"/>
      <c r="U7" s="12" t="b">
        <f t="shared" ref="U7" si="8">IF(T7=1,"3",IF(T7=2,"8",IF(T7=3,"13",IF(T7=4,"16"))))</f>
        <v>0</v>
      </c>
    </row>
    <row r="8" spans="1:27" s="3" customFormat="1" ht="21.6" customHeight="1" thickBot="1" x14ac:dyDescent="0.35">
      <c r="A8" s="36" t="s">
        <v>31</v>
      </c>
      <c r="B8" s="37"/>
      <c r="C8" s="37"/>
      <c r="D8" s="38">
        <f>IF(2-COUNTIF(E6:E7,"FAUX")&lt;&gt;0,(E6+E7)/(2-COUNTIF(E6:E7,"FAUX")),0)</f>
        <v>0</v>
      </c>
      <c r="E8" s="39"/>
      <c r="F8" s="38">
        <f t="shared" ref="F8" si="9">IF(2-COUNTIF(G6:G7,"FAUX")&lt;&gt;0,(G6+G7)/(2-COUNTIF(G6:G7,"FAUX")),0)</f>
        <v>0</v>
      </c>
      <c r="G8" s="39"/>
      <c r="H8" s="38">
        <f t="shared" ref="H8" si="10">IF(2-COUNTIF(I6:I7,"FAUX")&lt;&gt;0,(I6+I7)/(2-COUNTIF(I6:I7,"FAUX")),0)</f>
        <v>0</v>
      </c>
      <c r="I8" s="39"/>
      <c r="J8" s="38">
        <f t="shared" ref="J8" si="11">IF(2-COUNTIF(K6:K7,"FAUX")&lt;&gt;0,(K6+K7)/(2-COUNTIF(K6:K7,"FAUX")),0)</f>
        <v>0</v>
      </c>
      <c r="K8" s="39"/>
      <c r="L8" s="38">
        <f t="shared" ref="L8" si="12">IF(2-COUNTIF(M6:M7,"FAUX")&lt;&gt;0,(M6+M7)/(2-COUNTIF(M6:M7,"FAUX")),0)</f>
        <v>0</v>
      </c>
      <c r="M8" s="39"/>
      <c r="N8" s="38">
        <f t="shared" ref="N8" si="13">IF(2-COUNTIF(O6:O7,"FAUX")&lt;&gt;0,(O6+O7)/(2-COUNTIF(O6:O7,"FAUX")),0)</f>
        <v>0</v>
      </c>
      <c r="O8" s="39"/>
      <c r="P8" s="38">
        <f t="shared" ref="P8" si="14">IF(2-COUNTIF(Q6:Q7,"FAUX")&lt;&gt;0,(Q6+Q7)/(2-COUNTIF(Q6:Q7,"FAUX")),0)</f>
        <v>0</v>
      </c>
      <c r="Q8" s="39"/>
      <c r="R8" s="38">
        <f t="shared" ref="R8" si="15">IF(2-COUNTIF(S6:S7,"FAUX")&lt;&gt;0,(S6+S7)/(2-COUNTIF(S6:S7,"FAUX")),0)</f>
        <v>0</v>
      </c>
      <c r="S8" s="39"/>
      <c r="T8" s="38">
        <f t="shared" ref="T8" si="16">IF(2-COUNTIF(U6:U7,"FAUX")&lt;&gt;0,(U6+U7)/(2-COUNTIF(U6:U7,"FAUX")),0)</f>
        <v>0</v>
      </c>
      <c r="U8" s="39"/>
    </row>
    <row r="9" spans="1:27" s="3" customFormat="1" ht="23.25" customHeight="1" x14ac:dyDescent="0.3">
      <c r="A9" s="4"/>
      <c r="B9" s="4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"/>
    </row>
    <row r="10" spans="1:27" s="3" customFormat="1" ht="20.100000000000001" customHeight="1" x14ac:dyDescent="0.3">
      <c r="A10" s="16" t="s">
        <v>32</v>
      </c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5"/>
    </row>
    <row r="11" spans="1:27" s="3" customFormat="1" ht="20.100000000000001" customHeight="1" x14ac:dyDescent="0.3">
      <c r="A11" s="3" t="s">
        <v>33</v>
      </c>
      <c r="B11" s="4"/>
      <c r="C11" s="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5"/>
    </row>
    <row r="12" spans="1:27" s="3" customFormat="1" ht="20.100000000000001" customHeight="1" x14ac:dyDescent="0.3">
      <c r="A12" s="3" t="s">
        <v>34</v>
      </c>
    </row>
    <row r="13" spans="1:27" s="3" customFormat="1" ht="20.100000000000001" customHeight="1" x14ac:dyDescent="0.3">
      <c r="A13" s="3" t="s">
        <v>35</v>
      </c>
      <c r="AA13" s="16"/>
    </row>
    <row r="14" spans="1:27" s="3" customFormat="1" ht="20.100000000000001" customHeight="1" x14ac:dyDescent="0.3">
      <c r="A14" s="3" t="s">
        <v>36</v>
      </c>
      <c r="AA14" s="16"/>
    </row>
    <row r="15" spans="1:27" s="3" customFormat="1" ht="18" customHeight="1" x14ac:dyDescent="0.3">
      <c r="A15" s="16" t="s">
        <v>49</v>
      </c>
      <c r="AA15" s="16"/>
    </row>
    <row r="16" spans="1:27" s="3" customFormat="1" ht="19.5" customHeight="1" x14ac:dyDescent="0.3">
      <c r="AA16" s="16"/>
    </row>
    <row r="18" spans="1:18" ht="30" customHeight="1" x14ac:dyDescent="0.3">
      <c r="A18" s="18" t="s">
        <v>39</v>
      </c>
      <c r="B18" s="4"/>
      <c r="C18" s="4"/>
      <c r="I18" s="23" t="s">
        <v>10</v>
      </c>
      <c r="J18" s="23"/>
      <c r="K18" s="23" t="s">
        <v>7</v>
      </c>
      <c r="L18" s="23"/>
      <c r="M18" s="23" t="s">
        <v>8</v>
      </c>
      <c r="N18" s="23"/>
      <c r="O18" s="23" t="s">
        <v>9</v>
      </c>
      <c r="P18" s="23"/>
      <c r="Q18" s="22" t="s">
        <v>52</v>
      </c>
      <c r="R18" s="22"/>
    </row>
    <row r="19" spans="1:18" ht="30" customHeight="1" x14ac:dyDescent="0.2">
      <c r="A19" s="30" t="s">
        <v>37</v>
      </c>
      <c r="B19" s="31" t="s">
        <v>0</v>
      </c>
      <c r="C19" s="32"/>
      <c r="D19" s="32"/>
      <c r="E19" s="32"/>
      <c r="F19" s="32"/>
      <c r="G19" s="32"/>
      <c r="H19" s="33"/>
      <c r="I19" s="22"/>
      <c r="J19" s="22"/>
      <c r="K19" s="22"/>
      <c r="L19" s="22"/>
      <c r="M19" s="22"/>
      <c r="N19" s="22"/>
      <c r="O19" s="22"/>
      <c r="P19" s="22"/>
      <c r="Q19" s="22" t="b">
        <f>IF(I19=1,"10",IF(K19=1,"25",IF(M19=1,"40",IF(O19=1,"50"))))</f>
        <v>0</v>
      </c>
      <c r="R19" s="22"/>
    </row>
    <row r="20" spans="1:18" ht="30" customHeight="1" x14ac:dyDescent="0.2">
      <c r="A20" s="30"/>
      <c r="B20" s="31" t="s">
        <v>1</v>
      </c>
      <c r="C20" s="32"/>
      <c r="D20" s="32"/>
      <c r="E20" s="32"/>
      <c r="F20" s="32"/>
      <c r="G20" s="32"/>
      <c r="H20" s="33"/>
      <c r="I20" s="22"/>
      <c r="J20" s="22"/>
      <c r="K20" s="22"/>
      <c r="L20" s="22"/>
      <c r="M20" s="22"/>
      <c r="N20" s="22"/>
      <c r="O20" s="22"/>
      <c r="P20" s="22"/>
      <c r="Q20" s="22" t="b">
        <f t="shared" ref="Q20:Q26" si="17">IF(I20=1,"10",IF(K20=1,"25",IF(M20=1,"40",IF(O20=1,"50"))))</f>
        <v>0</v>
      </c>
      <c r="R20" s="22"/>
    </row>
    <row r="21" spans="1:18" ht="30" customHeight="1" x14ac:dyDescent="0.2">
      <c r="A21" s="30"/>
      <c r="B21" s="31" t="s">
        <v>14</v>
      </c>
      <c r="C21" s="32"/>
      <c r="D21" s="32"/>
      <c r="E21" s="32"/>
      <c r="F21" s="32"/>
      <c r="G21" s="32"/>
      <c r="H21" s="33"/>
      <c r="I21" s="22"/>
      <c r="J21" s="22"/>
      <c r="K21" s="22"/>
      <c r="L21" s="22"/>
      <c r="M21" s="22"/>
      <c r="N21" s="22"/>
      <c r="O21" s="22"/>
      <c r="P21" s="22"/>
      <c r="Q21" s="22" t="b">
        <f t="shared" si="17"/>
        <v>0</v>
      </c>
      <c r="R21" s="22"/>
    </row>
    <row r="22" spans="1:18" ht="30" customHeight="1" x14ac:dyDescent="0.2">
      <c r="A22" s="30"/>
      <c r="B22" s="31" t="s">
        <v>2</v>
      </c>
      <c r="C22" s="32"/>
      <c r="D22" s="32"/>
      <c r="E22" s="32"/>
      <c r="F22" s="32"/>
      <c r="G22" s="32"/>
      <c r="H22" s="33"/>
      <c r="I22" s="22"/>
      <c r="J22" s="22"/>
      <c r="K22" s="22"/>
      <c r="L22" s="22"/>
      <c r="M22" s="22"/>
      <c r="N22" s="22"/>
      <c r="O22" s="22"/>
      <c r="P22" s="22"/>
      <c r="Q22" s="22" t="b">
        <f t="shared" si="17"/>
        <v>0</v>
      </c>
      <c r="R22" s="22"/>
    </row>
    <row r="23" spans="1:18" ht="30" customHeight="1" x14ac:dyDescent="0.2">
      <c r="A23" s="30"/>
      <c r="B23" s="31" t="s">
        <v>3</v>
      </c>
      <c r="C23" s="32"/>
      <c r="D23" s="32"/>
      <c r="E23" s="32"/>
      <c r="F23" s="32"/>
      <c r="G23" s="32"/>
      <c r="H23" s="33"/>
      <c r="I23" s="22"/>
      <c r="J23" s="22"/>
      <c r="K23" s="22"/>
      <c r="L23" s="22"/>
      <c r="M23" s="22"/>
      <c r="N23" s="22"/>
      <c r="O23" s="22"/>
      <c r="P23" s="22"/>
      <c r="Q23" s="22" t="b">
        <f t="shared" si="17"/>
        <v>0</v>
      </c>
      <c r="R23" s="22"/>
    </row>
    <row r="24" spans="1:18" ht="30" customHeight="1" x14ac:dyDescent="0.2">
      <c r="A24" s="30"/>
      <c r="B24" s="31" t="s">
        <v>4</v>
      </c>
      <c r="C24" s="32"/>
      <c r="D24" s="32"/>
      <c r="E24" s="32"/>
      <c r="F24" s="32"/>
      <c r="G24" s="32"/>
      <c r="H24" s="33"/>
      <c r="I24" s="22"/>
      <c r="J24" s="22"/>
      <c r="K24" s="22"/>
      <c r="L24" s="22"/>
      <c r="M24" s="22"/>
      <c r="N24" s="22"/>
      <c r="O24" s="22"/>
      <c r="P24" s="22"/>
      <c r="Q24" s="22" t="b">
        <f t="shared" si="17"/>
        <v>0</v>
      </c>
      <c r="R24" s="22"/>
    </row>
    <row r="25" spans="1:18" ht="30" customHeight="1" x14ac:dyDescent="0.2">
      <c r="A25" s="30"/>
      <c r="B25" s="31" t="s">
        <v>5</v>
      </c>
      <c r="C25" s="32"/>
      <c r="D25" s="32"/>
      <c r="E25" s="32"/>
      <c r="F25" s="32"/>
      <c r="G25" s="32"/>
      <c r="H25" s="33"/>
      <c r="I25" s="22"/>
      <c r="J25" s="22"/>
      <c r="K25" s="22"/>
      <c r="L25" s="22"/>
      <c r="M25" s="22"/>
      <c r="N25" s="22"/>
      <c r="O25" s="22"/>
      <c r="P25" s="22"/>
      <c r="Q25" s="22" t="b">
        <f t="shared" si="17"/>
        <v>0</v>
      </c>
      <c r="R25" s="22"/>
    </row>
    <row r="26" spans="1:18" ht="30" customHeight="1" x14ac:dyDescent="0.2">
      <c r="A26" s="30"/>
      <c r="B26" s="31" t="s">
        <v>6</v>
      </c>
      <c r="C26" s="32"/>
      <c r="D26" s="32"/>
      <c r="E26" s="32"/>
      <c r="F26" s="32"/>
      <c r="G26" s="32"/>
      <c r="H26" s="33"/>
      <c r="I26" s="22"/>
      <c r="J26" s="22"/>
      <c r="K26" s="22"/>
      <c r="L26" s="22"/>
      <c r="M26" s="22"/>
      <c r="N26" s="22"/>
      <c r="O26" s="22"/>
      <c r="P26" s="22"/>
      <c r="Q26" s="22" t="b">
        <f t="shared" si="17"/>
        <v>0</v>
      </c>
      <c r="R26" s="22"/>
    </row>
    <row r="27" spans="1:18" ht="30" customHeight="1" x14ac:dyDescent="0.2">
      <c r="A27" s="21"/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2">
      <c r="A28" s="17" t="s">
        <v>53</v>
      </c>
    </row>
  </sheetData>
  <mergeCells count="78">
    <mergeCell ref="A1:Q1"/>
    <mergeCell ref="A2:B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5:C5"/>
    <mergeCell ref="A7:B7"/>
    <mergeCell ref="A8:C8"/>
    <mergeCell ref="D8:E8"/>
    <mergeCell ref="F8:G8"/>
    <mergeCell ref="H8:I8"/>
    <mergeCell ref="T8:U8"/>
    <mergeCell ref="R8:S8"/>
    <mergeCell ref="A6:B6"/>
    <mergeCell ref="A19:A26"/>
    <mergeCell ref="B19:H19"/>
    <mergeCell ref="I19:J19"/>
    <mergeCell ref="K19:L19"/>
    <mergeCell ref="M19:N19"/>
    <mergeCell ref="B22:H22"/>
    <mergeCell ref="I22:J22"/>
    <mergeCell ref="K22:L22"/>
    <mergeCell ref="M22:N22"/>
    <mergeCell ref="B24:H24"/>
    <mergeCell ref="I24:J24"/>
    <mergeCell ref="K24:L24"/>
    <mergeCell ref="M24:N24"/>
    <mergeCell ref="B26:H26"/>
    <mergeCell ref="I26:J26"/>
    <mergeCell ref="K26:L26"/>
    <mergeCell ref="I18:J18"/>
    <mergeCell ref="K18:L18"/>
    <mergeCell ref="M18:N18"/>
    <mergeCell ref="O18:P18"/>
    <mergeCell ref="L8:M8"/>
    <mergeCell ref="N8:O8"/>
    <mergeCell ref="P8:Q8"/>
    <mergeCell ref="J8:K8"/>
    <mergeCell ref="Q18:R18"/>
    <mergeCell ref="O19:P19"/>
    <mergeCell ref="B20:H20"/>
    <mergeCell ref="I20:J20"/>
    <mergeCell ref="K20:L20"/>
    <mergeCell ref="M20:N20"/>
    <mergeCell ref="O20:P20"/>
    <mergeCell ref="O22:P22"/>
    <mergeCell ref="B21:H21"/>
    <mergeCell ref="I21:J21"/>
    <mergeCell ref="K21:L21"/>
    <mergeCell ref="M21:N21"/>
    <mergeCell ref="O21:P21"/>
    <mergeCell ref="B23:H23"/>
    <mergeCell ref="I23:J23"/>
    <mergeCell ref="K23:L23"/>
    <mergeCell ref="M23:N23"/>
    <mergeCell ref="O23:P23"/>
    <mergeCell ref="B25:H25"/>
    <mergeCell ref="I25:J25"/>
    <mergeCell ref="K25:L25"/>
    <mergeCell ref="M25:N25"/>
    <mergeCell ref="O25:P25"/>
    <mergeCell ref="Q24:R24"/>
    <mergeCell ref="Q25:R25"/>
    <mergeCell ref="Q26:R26"/>
    <mergeCell ref="M26:N26"/>
    <mergeCell ref="O26:P26"/>
    <mergeCell ref="O24:P24"/>
    <mergeCell ref="Q19:R19"/>
    <mergeCell ref="Q20:R20"/>
    <mergeCell ref="Q21:R21"/>
    <mergeCell ref="Q22:R22"/>
    <mergeCell ref="Q23:R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3e générale</vt:lpstr>
      <vt:lpstr>3e Prépa métiers et SEGPA</vt:lpstr>
      <vt:lpstr>3e agricole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SAIO Orléans-Tours</dc:creator>
  <cp:lastModifiedBy>Florence AUJUMIER</cp:lastModifiedBy>
  <cp:lastPrinted>2017-04-03T11:51:36Z</cp:lastPrinted>
  <dcterms:created xsi:type="dcterms:W3CDTF">2016-05-04T12:20:31Z</dcterms:created>
  <dcterms:modified xsi:type="dcterms:W3CDTF">2021-05-17T19:05:15Z</dcterms:modified>
</cp:coreProperties>
</file>